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defaultThemeVersion="202300"/>
  <xr:revisionPtr revIDLastSave="0" documentId="13_ncr:1_{969220F1-63AD-43AB-87CB-68C2E570F956}" xr6:coauthVersionLast="47" xr6:coauthVersionMax="47" xr10:uidLastSave="{00000000-0000-0000-0000-000000000000}"/>
  <bookViews>
    <workbookView xWindow="19103" yWindow="-98" windowWidth="19395" windowHeight="10276" tabRatio="811" xr2:uid="{DC6C3628-E234-49BF-90C9-93D3F1DB41C5}"/>
  </bookViews>
  <sheets>
    <sheet name="Index" sheetId="25" r:id="rId1"/>
    <sheet name="Table 1" sheetId="26" r:id="rId2"/>
    <sheet name="Table 2" sheetId="27" r:id="rId3"/>
    <sheet name="Table 3" sheetId="28" r:id="rId4"/>
    <sheet name="Table 4" sheetId="29" r:id="rId5"/>
    <sheet name="Table 5" sheetId="30" r:id="rId6"/>
    <sheet name="Template - GHG inventory" sheetId="31" r:id="rId7"/>
    <sheet name="Template - Electricity GHG" sheetId="32" r:id="rId8"/>
    <sheet name="Table 6" sheetId="1" r:id="rId9"/>
    <sheet name="Table 7" sheetId="2" r:id="rId10"/>
    <sheet name="Table 8" sheetId="3" r:id="rId11"/>
    <sheet name="Table 9" sheetId="4" r:id="rId12"/>
    <sheet name="Table 10" sheetId="5" r:id="rId13"/>
    <sheet name="Table 11" sheetId="6" r:id="rId14"/>
    <sheet name="Table 12" sheetId="7" r:id="rId15"/>
    <sheet name="Table 13" sheetId="33" r:id="rId16"/>
    <sheet name="Table 14" sheetId="34" r:id="rId17"/>
    <sheet name="Table 15" sheetId="8" r:id="rId18"/>
    <sheet name="Table 16" sheetId="9" r:id="rId19"/>
    <sheet name="Table 17" sheetId="10" r:id="rId20"/>
    <sheet name="Table 18" sheetId="11" r:id="rId21"/>
    <sheet name="Table 19" sheetId="12" r:id="rId22"/>
    <sheet name="Table 20" sheetId="13" r:id="rId23"/>
    <sheet name="Table 21" sheetId="14" r:id="rId24"/>
    <sheet name="Table 22" sheetId="15" r:id="rId25"/>
    <sheet name="Table 23" sheetId="18" r:id="rId26"/>
    <sheet name="Table 24" sheetId="19" r:id="rId27"/>
    <sheet name="Table 25" sheetId="20" r:id="rId28"/>
    <sheet name="Table 26" sheetId="21" r:id="rId29"/>
    <sheet name="Table 27" sheetId="22" r:id="rId30"/>
    <sheet name="Table 28" sheetId="23" r:id="rId31"/>
    <sheet name="Table 29" sheetId="24" r:id="rId32"/>
  </sheets>
  <definedNames>
    <definedName name="_Ref198143052" localSheetId="24">'Table 22'!$A$1</definedName>
    <definedName name="_Ref198143326" localSheetId="1">'Table 1'!$A$1</definedName>
    <definedName name="_Ref198639129" localSheetId="4">'Table 4'!$A$1</definedName>
    <definedName name="_Ref199418857" localSheetId="13">'Table 11'!$A$1</definedName>
    <definedName name="_Ref199418859" localSheetId="14">'Table 12'!$A$1</definedName>
    <definedName name="_Ref199436347" localSheetId="21">'Table 19'!$A$1</definedName>
    <definedName name="_Ref199870724" localSheetId="18">'Table 16'!$A$1</definedName>
    <definedName name="_Ref199870749" localSheetId="17">'Table 15'!$A$1</definedName>
    <definedName name="_Ref199870946" localSheetId="23">'Table 21'!$A$1</definedName>
    <definedName name="_Ref199870951" localSheetId="19">'Table 17'!$A$1</definedName>
    <definedName name="_Ref199872176" localSheetId="28">'Table 26'!$A$1</definedName>
    <definedName name="_Ref199872185" localSheetId="31">'Table 29'!$A$1</definedName>
    <definedName name="_Toc152749907" localSheetId="31">'Table 29'!$A$3</definedName>
    <definedName name="_Toc197438667" localSheetId="29">'Table 27'!$A$1</definedName>
    <definedName name="_Toc216101442" localSheetId="2">'Table 2'!$A$1</definedName>
    <definedName name="_Toc216101443" localSheetId="3">'Table 3'!$A$1</definedName>
    <definedName name="_Toc216101445" localSheetId="5">'Table 5'!$A$1</definedName>
    <definedName name="_Toc216101446" localSheetId="8">'Table 6'!$A$1</definedName>
    <definedName name="_Toc216101447" localSheetId="9">'Table 7'!$A$1</definedName>
    <definedName name="_Toc216101448" localSheetId="10">'Table 8'!$A$1</definedName>
    <definedName name="_Toc216101449" localSheetId="11">'Table 9'!$A$1</definedName>
    <definedName name="_Toc216101450" localSheetId="12">'Table 10'!$A$1</definedName>
    <definedName name="_Toc216101456" localSheetId="20">'Table 18'!$A$1</definedName>
    <definedName name="_Toc216101458" localSheetId="22">'Table 20'!$A$1</definedName>
    <definedName name="_Toc216101461" localSheetId="25">'Table 23'!$A$1</definedName>
    <definedName name="_Toc216101462" localSheetId="26">'Table 24'!$A$1</definedName>
    <definedName name="_Toc216101463" localSheetId="27">'Table 25'!$A$1</definedName>
    <definedName name="_Toc216101466" localSheetId="30">'Table 28'!$A$1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 i="25" l="1"/>
  <c r="B14" i="25"/>
  <c r="B11" i="25" a="1"/>
  <c r="B10" i="25" a="1"/>
  <c r="B38" i="25" a="1"/>
  <c r="B19" i="25" a="1"/>
  <c r="B16" i="25" a="1"/>
  <c r="B30" i="25" a="1"/>
  <c r="B33" i="25" a="1"/>
  <c r="B17" i="25" a="1"/>
  <c r="B23" i="25" a="1"/>
  <c r="B12" i="25" a="1"/>
  <c r="B29" i="25" a="1"/>
  <c r="B35" i="25" a="1"/>
  <c r="B39" i="25" a="1"/>
  <c r="B31" i="25" a="1"/>
  <c r="B34" i="25" a="1"/>
  <c r="B32" i="25" a="1"/>
  <c r="B13" i="25" a="1"/>
  <c r="B36" i="25" a="1"/>
  <c r="B37" i="25" a="1"/>
  <c r="B26" i="25" a="1"/>
  <c r="B27" i="25" a="1"/>
  <c r="B9" i="25" a="1"/>
  <c r="B20" i="25" a="1"/>
  <c r="B25" i="25" a="1"/>
  <c r="B18" i="25" a="1"/>
  <c r="B21" i="25" a="1"/>
  <c r="B24" i="25" a="1"/>
  <c r="B22" i="25" a="1"/>
  <c r="B28" i="25" a="1"/>
  <c r="B39" i="25" l="1"/>
  <c r="B38" i="25"/>
  <c r="B37" i="25"/>
  <c r="B36" i="25"/>
  <c r="B35" i="25"/>
  <c r="B34" i="25"/>
  <c r="B33" i="25"/>
  <c r="B32" i="25"/>
  <c r="B31" i="25"/>
  <c r="B30" i="25"/>
  <c r="B29" i="25"/>
  <c r="B28" i="25"/>
  <c r="B27" i="25"/>
  <c r="B26" i="25"/>
  <c r="B25" i="25"/>
  <c r="B24" i="25"/>
  <c r="B23" i="25"/>
  <c r="B22" i="25"/>
  <c r="B21" i="25"/>
  <c r="B20" i="25"/>
  <c r="B19" i="25"/>
  <c r="B18" i="25"/>
  <c r="B17" i="25"/>
  <c r="B16" i="25"/>
  <c r="B13" i="25"/>
  <c r="B12" i="25"/>
  <c r="B11" i="25"/>
  <c r="B10" i="25"/>
  <c r="B9" i="25"/>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<sst xmlns="http://schemas.openxmlformats.org/spreadsheetml/2006/main" count="906" uniqueCount="516">
  <si>
    <t>© Commonwealth of Australia 2026</t>
  </si>
  <si>
    <t xml:space="preserve">2025-26 Emissions Reporting Framework </t>
  </si>
  <si>
    <t>Tables and Figures</t>
  </si>
  <si>
    <t>The following are tables and figures are published in the 2025-26 Emissions Reporting Framework.</t>
  </si>
  <si>
    <t>Emissions Reporting Framework | Department of Finance</t>
  </si>
  <si>
    <t>Table</t>
  </si>
  <si>
    <t>Table name</t>
  </si>
  <si>
    <t>Table 1</t>
  </si>
  <si>
    <t>Table 2</t>
  </si>
  <si>
    <t>Table 3</t>
  </si>
  <si>
    <t>Table 4</t>
  </si>
  <si>
    <t>Table 5</t>
  </si>
  <si>
    <t>Template 1</t>
  </si>
  <si>
    <t>Template 2</t>
  </si>
  <si>
    <t>Table 6</t>
  </si>
  <si>
    <t>Table 7</t>
  </si>
  <si>
    <t>Table 8</t>
  </si>
  <si>
    <t>Table 9</t>
  </si>
  <si>
    <t>Table 10</t>
  </si>
  <si>
    <t>Table 11</t>
  </si>
  <si>
    <t>Table 12</t>
  </si>
  <si>
    <t>Table 13</t>
  </si>
  <si>
    <t>Table 14</t>
  </si>
  <si>
    <t>Table 15</t>
  </si>
  <si>
    <t>Table 16</t>
  </si>
  <si>
    <t>Table 17</t>
  </si>
  <si>
    <t>Table 18</t>
  </si>
  <si>
    <t>Table 19</t>
  </si>
  <si>
    <t>Table 20</t>
  </si>
  <si>
    <t>Table 21</t>
  </si>
  <si>
    <t>Table 22</t>
  </si>
  <si>
    <t>Table 23</t>
  </si>
  <si>
    <t>Table 24</t>
  </si>
  <si>
    <t>Table 25</t>
  </si>
  <si>
    <t>Table 26</t>
  </si>
  <si>
    <t>Table 27</t>
  </si>
  <si>
    <t>Table 28</t>
  </si>
  <si>
    <t>Table 29</t>
  </si>
  <si>
    <t>Table 1: Emissions accounting and GHG inventory principles</t>
  </si>
  <si>
    <t>Index</t>
  </si>
  <si>
    <t>Principle</t>
  </si>
  <si>
    <t>IPCC Guidelines
(Chapter 1. Introduction to 2006 Guidelines)</t>
  </si>
  <si>
    <t>ISO 14064-1:2018Q
(Section 4. Principles)</t>
  </si>
  <si>
    <t>GHG Protocol
(Chapter 1. GHG Accounting and Reporting Principles)</t>
  </si>
  <si>
    <t>Framework</t>
  </si>
  <si>
    <t xml:space="preserve">Transparency </t>
  </si>
  <si>
    <t>✔</t>
  </si>
  <si>
    <t xml:space="preserve">Accuracy </t>
  </si>
  <si>
    <t>Consistency</t>
  </si>
  <si>
    <t>Comparability</t>
  </si>
  <si>
    <t xml:space="preserve">Completeness </t>
  </si>
  <si>
    <t xml:space="preserve">Relevance </t>
  </si>
  <si>
    <t>Table 2: Responsibilities of reporting agencies</t>
  </si>
  <si>
    <t>Reporting agencies are required to uphold the emissions accounting principles by:</t>
  </si>
  <si>
    <r>
      <t>•</t>
    </r>
    <r>
      <rPr>
        <sz val="7"/>
        <rFont val="Times New Roman"/>
        <family val="1"/>
      </rPr>
      <t xml:space="preserve">        </t>
    </r>
    <r>
      <rPr>
        <sz val="10"/>
        <rFont val="Arial"/>
        <family val="2"/>
      </rPr>
      <t>Providing sufficient and clear documentation to create a credible audit trail.</t>
    </r>
  </si>
  <si>
    <r>
      <t>•</t>
    </r>
    <r>
      <rPr>
        <sz val="7"/>
        <rFont val="Times New Roman"/>
        <family val="1"/>
      </rPr>
      <t xml:space="preserve">        </t>
    </r>
    <r>
      <rPr>
        <sz val="10"/>
        <rFont val="Arial"/>
        <family val="2"/>
      </rPr>
      <t>Documenting the methodology and assumptions, so that intended users can understand how the emissions inventory was compiled and make decisions with reasonable confidence.</t>
    </r>
  </si>
  <si>
    <r>
      <t>•</t>
    </r>
    <r>
      <rPr>
        <sz val="7"/>
        <rFont val="Times New Roman"/>
        <family val="1"/>
      </rPr>
      <t xml:space="preserve">        </t>
    </r>
    <r>
      <rPr>
        <sz val="10"/>
        <rFont val="Arial"/>
        <family val="2"/>
      </rPr>
      <t>Justifying any modifications, deviations or exceptions to the Framework, and documenting this alongside the reporting agency’s emissions inventory.</t>
    </r>
  </si>
  <si>
    <r>
      <t>•</t>
    </r>
    <r>
      <rPr>
        <sz val="7"/>
        <color theme="1"/>
        <rFont val="Times New Roman"/>
        <family val="1"/>
      </rPr>
      <t xml:space="preserve">        </t>
    </r>
    <r>
      <rPr>
        <sz val="10"/>
        <color theme="1"/>
        <rFont val="Arial"/>
        <family val="2"/>
      </rPr>
      <t>Being responsible for the accuracy of their activity data.</t>
    </r>
  </si>
  <si>
    <r>
      <t>•</t>
    </r>
    <r>
      <rPr>
        <sz val="7"/>
        <color theme="1"/>
        <rFont val="Times New Roman"/>
        <family val="1"/>
      </rPr>
      <t xml:space="preserve">        </t>
    </r>
    <r>
      <rPr>
        <sz val="10"/>
        <color theme="1"/>
        <rFont val="Arial"/>
        <family val="2"/>
      </rPr>
      <t>Providing associated documents for assurance purposes.</t>
    </r>
  </si>
  <si>
    <r>
      <t>•</t>
    </r>
    <r>
      <rPr>
        <sz val="7"/>
        <color theme="1"/>
        <rFont val="Times New Roman"/>
        <family val="1"/>
      </rPr>
      <t xml:space="preserve">        </t>
    </r>
    <r>
      <rPr>
        <sz val="10"/>
        <color theme="1"/>
        <rFont val="Arial"/>
        <family val="2"/>
      </rPr>
      <t>Improving and maintaining the correctness and precision of activity data.</t>
    </r>
  </si>
  <si>
    <r>
      <t>•</t>
    </r>
    <r>
      <rPr>
        <sz val="7"/>
        <color theme="1"/>
        <rFont val="Times New Roman"/>
        <family val="1"/>
      </rPr>
      <t xml:space="preserve">        </t>
    </r>
    <r>
      <rPr>
        <sz val="10"/>
        <color theme="1"/>
        <rFont val="Arial"/>
        <family val="2"/>
      </rPr>
      <t>Reducing errors, bias and uncertainties in activity data so that users can confidently rely on the integrity of the reported information.</t>
    </r>
  </si>
  <si>
    <r>
      <t>•</t>
    </r>
    <r>
      <rPr>
        <sz val="7"/>
        <color theme="1"/>
        <rFont val="Times New Roman"/>
        <family val="1"/>
      </rPr>
      <t xml:space="preserve">        </t>
    </r>
    <r>
      <rPr>
        <sz val="10"/>
        <color theme="1"/>
        <rFont val="Arial"/>
        <family val="2"/>
      </rPr>
      <t>In the event of an audit, confirming that information provided to auditor is accurate and complete.</t>
    </r>
  </si>
  <si>
    <r>
      <t>•</t>
    </r>
    <r>
      <rPr>
        <sz val="7"/>
        <color theme="1"/>
        <rFont val="Times New Roman"/>
        <family val="1"/>
      </rPr>
      <t xml:space="preserve">        </t>
    </r>
    <r>
      <rPr>
        <sz val="10"/>
        <color theme="1"/>
        <rFont val="Arial"/>
        <family val="2"/>
      </rPr>
      <t>Adhering to the requirements of the Framework, ensuring a reporting agency's inventory is consistent with past inventories.</t>
    </r>
  </si>
  <si>
    <r>
      <t>•</t>
    </r>
    <r>
      <rPr>
        <sz val="7"/>
        <color theme="1"/>
        <rFont val="Times New Roman"/>
        <family val="1"/>
      </rPr>
      <t xml:space="preserve">        </t>
    </r>
    <r>
      <rPr>
        <sz val="10"/>
        <color theme="1"/>
        <rFont val="Arial"/>
        <family val="2"/>
      </rPr>
      <t>When there are changes in methods, calculations, and data sources between reporting periods, these changes are to be reflected across the whole time series to ensure accurate reflection of real annual fluctuations in the inventory without the distortions caused by varying methodologies across different years.</t>
    </r>
  </si>
  <si>
    <r>
      <t>•</t>
    </r>
    <r>
      <rPr>
        <sz val="7"/>
        <color theme="1"/>
        <rFont val="Times New Roman"/>
        <family val="1"/>
      </rPr>
      <t xml:space="preserve">        </t>
    </r>
    <r>
      <rPr>
        <sz val="10"/>
        <color theme="1"/>
        <rFont val="Arial"/>
        <family val="2"/>
      </rPr>
      <t>Documenting any methodological changes required to maintain time series consistency.</t>
    </r>
  </si>
  <si>
    <r>
      <t>•</t>
    </r>
    <r>
      <rPr>
        <sz val="7"/>
        <color theme="1"/>
        <rFont val="Times New Roman"/>
        <family val="1"/>
      </rPr>
      <t xml:space="preserve">        </t>
    </r>
    <r>
      <rPr>
        <sz val="10"/>
        <color theme="1"/>
        <rFont val="Arial"/>
        <family val="2"/>
      </rPr>
      <t>Adhering to the requirements of the Framework ensuring a reporting agency's inventory is reported in a way that allows it to be compared with other inventories from other reporting agencies.</t>
    </r>
  </si>
  <si>
    <r>
      <t>•</t>
    </r>
    <r>
      <rPr>
        <sz val="7"/>
        <color theme="1"/>
        <rFont val="Times New Roman"/>
        <family val="1"/>
      </rPr>
      <t xml:space="preserve">        </t>
    </r>
    <r>
      <rPr>
        <sz val="10"/>
        <color theme="1"/>
        <rFont val="Arial"/>
        <family val="2"/>
      </rPr>
      <t>Using reporting guidance, tables, use of classifications, and definition of categories of emissions, as outlined in the Framework.</t>
    </r>
  </si>
  <si>
    <r>
      <t>•</t>
    </r>
    <r>
      <rPr>
        <sz val="7"/>
        <color theme="1"/>
        <rFont val="Times New Roman"/>
        <family val="1"/>
      </rPr>
      <t xml:space="preserve">        </t>
    </r>
    <r>
      <rPr>
        <sz val="10"/>
        <color theme="1"/>
        <rFont val="Arial"/>
        <family val="2"/>
      </rPr>
      <t>Justifying any modifications, deviations or exceptions to the Framework, and documenting this alongside the reporting agency’s emissions inventory.</t>
    </r>
  </si>
  <si>
    <t>Completeness</t>
  </si>
  <si>
    <r>
      <t>•</t>
    </r>
    <r>
      <rPr>
        <sz val="7"/>
        <color theme="1"/>
        <rFont val="Times New Roman"/>
        <family val="1"/>
      </rPr>
      <t xml:space="preserve">        </t>
    </r>
    <r>
      <rPr>
        <sz val="10"/>
        <color theme="1"/>
        <rFont val="Arial"/>
        <family val="2"/>
      </rPr>
      <t>Adhering to the requirements of the boundary, ensuring all emissions sources are reported where the emissions source occurs for the reporting agency.</t>
    </r>
  </si>
  <si>
    <r>
      <t>•</t>
    </r>
    <r>
      <rPr>
        <sz val="7"/>
        <color theme="1"/>
        <rFont val="Times New Roman"/>
        <family val="1"/>
      </rPr>
      <t xml:space="preserve">        </t>
    </r>
    <r>
      <rPr>
        <sz val="10"/>
        <color theme="1"/>
        <rFont val="Arial"/>
        <family val="2"/>
      </rPr>
      <t>Reporting on emissions sources in a way that does not compromise national security for defence and security agencies.</t>
    </r>
  </si>
  <si>
    <t>Relevance</t>
  </si>
  <si>
    <r>
      <t>•</t>
    </r>
    <r>
      <rPr>
        <sz val="7"/>
        <color theme="1"/>
        <rFont val="Times New Roman"/>
        <family val="1"/>
      </rPr>
      <t xml:space="preserve">        </t>
    </r>
    <r>
      <rPr>
        <sz val="10"/>
        <color theme="1"/>
        <rFont val="Arial"/>
        <family val="2"/>
      </rPr>
      <t>Giving priority to the activity data collection for emissions sources with a significant quantity of emissions within the Framework, where there are operational constraints that limit or delay data collection and emissions reporting.</t>
    </r>
  </si>
  <si>
    <r>
      <t>•</t>
    </r>
    <r>
      <rPr>
        <sz val="7"/>
        <color theme="1"/>
        <rFont val="Times New Roman"/>
        <family val="1"/>
      </rPr>
      <t xml:space="preserve">        </t>
    </r>
    <r>
      <rPr>
        <sz val="10"/>
        <color theme="1"/>
        <rFont val="Arial"/>
        <family val="2"/>
      </rPr>
      <t>Meeting the requirements of the Framework before exploring further relevant emissions sources outside of the Framework.</t>
    </r>
  </si>
  <si>
    <t xml:space="preserve">Table 3: Responsibilities of Finance (through the Climate Action in Government Operations (CAIGO) Unit). </t>
  </si>
  <si>
    <t xml:space="preserve">CAIGO is required to uphold the emissions accounting principles by: </t>
  </si>
  <si>
    <r>
      <t>•</t>
    </r>
    <r>
      <rPr>
        <sz val="7"/>
        <rFont val="Times New Roman"/>
        <family val="1"/>
      </rPr>
      <t xml:space="preserve">        </t>
    </r>
    <r>
      <rPr>
        <sz val="10"/>
        <rFont val="Arial"/>
        <family val="2"/>
      </rPr>
      <t xml:space="preserve">Analysing emissions and developing the NZGO APR which includes: </t>
    </r>
  </si>
  <si>
    <r>
      <t>―</t>
    </r>
    <r>
      <rPr>
        <sz val="7"/>
        <rFont val="Times New Roman"/>
        <family val="1"/>
      </rPr>
      <t xml:space="preserve">      </t>
    </r>
    <r>
      <rPr>
        <sz val="10"/>
        <rFont val="Arial"/>
        <family val="2"/>
      </rPr>
      <t>GHG emissions inventories aggregated at a whole-of-Australian-Government level.</t>
    </r>
  </si>
  <si>
    <r>
      <t>―</t>
    </r>
    <r>
      <rPr>
        <sz val="7"/>
        <rFont val="Times New Roman"/>
        <family val="1"/>
      </rPr>
      <t xml:space="preserve">      </t>
    </r>
    <r>
      <rPr>
        <sz val="10"/>
        <rFont val="Arial"/>
        <family val="2"/>
      </rPr>
      <t>reporting on the targets and measures from the NZGO Strategy.</t>
    </r>
  </si>
  <si>
    <r>
      <t>―</t>
    </r>
    <r>
      <rPr>
        <sz val="7"/>
        <rFont val="Times New Roman"/>
        <family val="1"/>
      </rPr>
      <t xml:space="preserve">      </t>
    </r>
    <r>
      <rPr>
        <sz val="10"/>
        <rFont val="Arial"/>
        <family val="2"/>
      </rPr>
      <t xml:space="preserve">the aggregated performance across reporting agencies in achieving the APS Net Zero 2030 Target. </t>
    </r>
  </si>
  <si>
    <r>
      <t>•</t>
    </r>
    <r>
      <rPr>
        <sz val="7"/>
        <color theme="1"/>
        <rFont val="Times New Roman"/>
        <family val="1"/>
      </rPr>
      <t xml:space="preserve">        </t>
    </r>
    <r>
      <rPr>
        <sz val="10"/>
        <color theme="1"/>
        <rFont val="Arial"/>
        <family val="2"/>
      </rPr>
      <t>Maintaining the Framework, including emissions factors and methodologies in consultation with the Department of Climate Change, Energy, the Environment and Water (DCCEEW).</t>
    </r>
  </si>
  <si>
    <r>
      <t>•</t>
    </r>
    <r>
      <rPr>
        <sz val="7"/>
        <color theme="1"/>
        <rFont val="Times New Roman"/>
        <family val="1"/>
      </rPr>
      <t xml:space="preserve">        </t>
    </r>
    <r>
      <rPr>
        <sz val="10"/>
        <color theme="1"/>
        <rFont val="Arial"/>
        <family val="2"/>
      </rPr>
      <t>Enhancing the robustness and credibility of the activity data collected by prioritising emissions sources that have:</t>
    </r>
  </si>
  <si>
    <r>
      <t>―</t>
    </r>
    <r>
      <rPr>
        <sz val="7"/>
        <color theme="1"/>
        <rFont val="Times New Roman"/>
        <family val="1"/>
      </rPr>
      <t xml:space="preserve">      </t>
    </r>
    <r>
      <rPr>
        <sz val="10"/>
        <color theme="1"/>
        <rFont val="Arial"/>
        <family val="2"/>
      </rPr>
      <t>the potential for a large quantity of GHG emissions from the source.</t>
    </r>
  </si>
  <si>
    <r>
      <t>―</t>
    </r>
    <r>
      <rPr>
        <sz val="7"/>
        <color theme="1"/>
        <rFont val="Times New Roman"/>
        <family val="1"/>
      </rPr>
      <t xml:space="preserve">      </t>
    </r>
    <r>
      <rPr>
        <sz val="10"/>
        <color theme="1"/>
        <rFont val="Arial"/>
        <family val="2"/>
      </rPr>
      <t xml:space="preserve">robust activity data, noting that with time, data quality and quantity is expected to improve as capability uplift improves. </t>
    </r>
  </si>
  <si>
    <r>
      <t>―</t>
    </r>
    <r>
      <rPr>
        <sz val="7"/>
        <color theme="1"/>
        <rFont val="Times New Roman"/>
        <family val="1"/>
      </rPr>
      <t xml:space="preserve">      </t>
    </r>
    <r>
      <rPr>
        <sz val="10"/>
        <color theme="1"/>
        <rFont val="Arial"/>
        <family val="2"/>
      </rPr>
      <t>easier data accessibility to reduce undue cost and effort to the reporting agencies.</t>
    </r>
  </si>
  <si>
    <r>
      <t>•</t>
    </r>
    <r>
      <rPr>
        <sz val="7"/>
        <color theme="1"/>
        <rFont val="Times New Roman"/>
        <family val="1"/>
      </rPr>
      <t xml:space="preserve">        </t>
    </r>
    <r>
      <rPr>
        <sz val="10"/>
        <color theme="1"/>
        <rFont val="Arial"/>
        <family val="2"/>
      </rPr>
      <t>Enhancing the robustness and credibility of the emissions inventory created by prioritising emissions sources that have robust emissions calculation methods and emission factors.</t>
    </r>
  </si>
  <si>
    <r>
      <t>•</t>
    </r>
    <r>
      <rPr>
        <sz val="7"/>
        <color theme="1"/>
        <rFont val="Times New Roman"/>
        <family val="1"/>
      </rPr>
      <t xml:space="preserve">        </t>
    </r>
    <r>
      <rPr>
        <sz val="10"/>
        <color theme="1"/>
        <rFont val="Arial"/>
        <family val="2"/>
      </rPr>
      <t>Validating activity data to ensure it meets adequate standards for use.</t>
    </r>
  </si>
  <si>
    <r>
      <t>•</t>
    </r>
    <r>
      <rPr>
        <sz val="7"/>
        <color theme="1"/>
        <rFont val="Times New Roman"/>
        <family val="1"/>
      </rPr>
      <t xml:space="preserve">        </t>
    </r>
    <r>
      <rPr>
        <sz val="10"/>
        <color theme="1"/>
        <rFont val="Arial"/>
        <family val="2"/>
      </rPr>
      <t xml:space="preserve">Calculating emissions data from reporting agencies. </t>
    </r>
  </si>
  <si>
    <r>
      <t>•</t>
    </r>
    <r>
      <rPr>
        <sz val="7"/>
        <color theme="1"/>
        <rFont val="Times New Roman"/>
        <family val="1"/>
      </rPr>
      <t xml:space="preserve">        </t>
    </r>
    <r>
      <rPr>
        <sz val="10"/>
        <color theme="1"/>
        <rFont val="Arial"/>
        <family val="2"/>
      </rPr>
      <t xml:space="preserve">Collating activity data from Property Service Providers (PSPs) and Whole-of-Australian-Government (WoAG) arrangements and prefilling Emission Reporting Tools (ERTs) with activity data, where available, to reduce burden on both reporting agencies and the PSPs and WoAG providers. Finance is not responsible for the accuracy of the activity data but is responsible for the emissions calculations. </t>
    </r>
  </si>
  <si>
    <r>
      <t>•</t>
    </r>
    <r>
      <rPr>
        <sz val="7"/>
        <color theme="1"/>
        <rFont val="Times New Roman"/>
        <family val="1"/>
      </rPr>
      <t xml:space="preserve">        </t>
    </r>
    <r>
      <rPr>
        <sz val="10"/>
        <color theme="1"/>
        <rFont val="Arial"/>
        <family val="2"/>
      </rPr>
      <t>Providing reporting agencies with advice and guidance, including a helpdesk, user manual, and other support services.</t>
    </r>
  </si>
  <si>
    <r>
      <t>•</t>
    </r>
    <r>
      <rPr>
        <sz val="7"/>
        <color theme="1"/>
        <rFont val="Times New Roman"/>
        <family val="1"/>
      </rPr>
      <t xml:space="preserve">        </t>
    </r>
    <r>
      <rPr>
        <sz val="10"/>
        <color theme="1"/>
        <rFont val="Arial"/>
        <family val="2"/>
      </rPr>
      <t>Streamlining the decision-making process, ensuring that reporting agencies focus on relevant and significant emissions sources minimising duplication of effort or discrepancies.</t>
    </r>
  </si>
  <si>
    <r>
      <t>•</t>
    </r>
    <r>
      <rPr>
        <sz val="7"/>
        <color theme="1"/>
        <rFont val="Times New Roman"/>
        <family val="1"/>
      </rPr>
      <t xml:space="preserve">        </t>
    </r>
    <r>
      <rPr>
        <sz val="10"/>
        <color theme="1"/>
        <rFont val="Arial"/>
        <family val="2"/>
      </rPr>
      <t>Maintaining the relevant Resource Management Guide (RMG) documents and associated webpages.</t>
    </r>
  </si>
  <si>
    <r>
      <t>•</t>
    </r>
    <r>
      <rPr>
        <sz val="7"/>
        <color theme="1"/>
        <rFont val="Times New Roman"/>
        <family val="1"/>
      </rPr>
      <t xml:space="preserve">        </t>
    </r>
    <r>
      <rPr>
        <sz val="10"/>
        <color theme="1"/>
        <rFont val="Arial"/>
        <family val="2"/>
      </rPr>
      <t>Producing emissions inventory tables on behalf of reporting agencies, for agency verification and sign off.</t>
    </r>
  </si>
  <si>
    <r>
      <t>•</t>
    </r>
    <r>
      <rPr>
        <sz val="7"/>
        <color theme="1"/>
        <rFont val="Times New Roman"/>
        <family val="1"/>
      </rPr>
      <t xml:space="preserve">        </t>
    </r>
    <r>
      <rPr>
        <sz val="10"/>
        <color theme="1"/>
        <rFont val="Arial"/>
        <family val="2"/>
      </rPr>
      <t>Taking reasonable steps to ensure aggregated emissions reporting is as complete and accurate as practicable within the Framework boundary.</t>
    </r>
    <r>
      <rPr>
        <sz val="8"/>
        <color theme="1"/>
        <rFont val="Arial"/>
        <family val="2"/>
      </rPr>
      <t>  </t>
    </r>
  </si>
  <si>
    <r>
      <t>•</t>
    </r>
    <r>
      <rPr>
        <sz val="7"/>
        <color theme="1"/>
        <rFont val="Times New Roman"/>
        <family val="1"/>
      </rPr>
      <t xml:space="preserve">        </t>
    </r>
    <r>
      <rPr>
        <sz val="10"/>
        <color theme="1"/>
        <rFont val="Arial"/>
        <family val="2"/>
      </rPr>
      <t xml:space="preserve">Working with defence and security agencies to have the most accurate and complete reporting as possible, where it does not compromise national security. </t>
    </r>
  </si>
  <si>
    <r>
      <t>•</t>
    </r>
    <r>
      <rPr>
        <sz val="7"/>
        <color theme="1"/>
        <rFont val="Times New Roman"/>
        <family val="1"/>
      </rPr>
      <t xml:space="preserve">        </t>
    </r>
    <r>
      <rPr>
        <sz val="10"/>
        <color theme="1"/>
        <rFont val="Arial"/>
        <family val="2"/>
      </rPr>
      <t>Determining relevant emissions sources from Australian Government operations to ensure that all reporting agencies adhere to the same criteria for comparability and completeness.</t>
    </r>
  </si>
  <si>
    <t>Table 4: Refrigerants phased approach</t>
  </si>
  <si>
    <t>First year to report refrigerants which meet the threshold</t>
  </si>
  <si>
    <r>
      <t>Net lettable area (NLA) in square meters (m</t>
    </r>
    <r>
      <rPr>
        <b/>
        <vertAlign val="superscript"/>
        <sz val="10"/>
        <color rgb="FF000000"/>
        <rFont val="Arial"/>
        <family val="2"/>
      </rPr>
      <t>2</t>
    </r>
    <r>
      <rPr>
        <b/>
        <sz val="10"/>
        <color rgb="FF000000"/>
        <rFont val="Arial"/>
        <family val="2"/>
      </rPr>
      <t>) </t>
    </r>
  </si>
  <si>
    <t>2025‑26</t>
  </si>
  <si>
    <r>
      <t>Above 15,000 NLA m</t>
    </r>
    <r>
      <rPr>
        <vertAlign val="superscript"/>
        <sz val="10"/>
        <color rgb="FF000000"/>
        <rFont val="Arial"/>
        <family val="2"/>
      </rPr>
      <t>2</t>
    </r>
    <r>
      <rPr>
        <sz val="10"/>
        <color rgb="FF000000"/>
        <rFont val="Arial"/>
        <family val="2"/>
      </rPr>
      <t>  </t>
    </r>
  </si>
  <si>
    <t>2026‑27 </t>
  </si>
  <si>
    <r>
      <t>No minimum NLA m</t>
    </r>
    <r>
      <rPr>
        <vertAlign val="superscript"/>
        <sz val="10"/>
        <color rgb="FF000000"/>
        <rFont val="Arial"/>
        <family val="2"/>
      </rPr>
      <t>2</t>
    </r>
    <r>
      <rPr>
        <sz val="10"/>
        <color rgb="FF000000"/>
        <rFont val="Arial"/>
        <family val="2"/>
      </rPr>
      <t xml:space="preserve"> (all buildings which are under the reporting agency’s operational control) </t>
    </r>
  </si>
  <si>
    <t>Table 5: Examples of activity data for emissions sources</t>
  </si>
  <si>
    <t>Emission Source</t>
  </si>
  <si>
    <t>Activity Data</t>
  </si>
  <si>
    <t>Electricity</t>
  </si>
  <si>
    <t>Kilowatt hours (kWh) or megawatt hours (MWh) of electricity usage by State, or GreenPower usage (kWh).</t>
  </si>
  <si>
    <t>Natural gas</t>
  </si>
  <si>
    <t>Gigajoules (GJ) of natural gas delivered by pipeline by State, Metro and Non-Metro location classifications.</t>
  </si>
  <si>
    <t>Solid waste</t>
  </si>
  <si>
    <t>Tonnes (t) or cubic metres (m3) of municipal solid waste or other waste type.</t>
  </si>
  <si>
    <t>Refrigerants</t>
  </si>
  <si>
    <t>Kilograms (kg) of sulphur hexafluoride (SF6) or other refrigerant type.</t>
  </si>
  <si>
    <t>Fleet</t>
  </si>
  <si>
    <t>Litres (L) of unleaded petrol or other fuels by asset class.</t>
  </si>
  <si>
    <t>Other vehicles</t>
  </si>
  <si>
    <t>Kilolitres (kL) or gigajoules (GJ) of kerosene for use as fuel in an aircraft or other fuels and vehicles.</t>
  </si>
  <si>
    <t>Commercial flights</t>
  </si>
  <si>
    <t>Kilometres (km) travelled, departure country, arrival country and cabin class per flight.</t>
  </si>
  <si>
    <t>Hire car</t>
  </si>
  <si>
    <t>Kilometres (km) travelled or litres (L) of petrol used.</t>
  </si>
  <si>
    <t>Hotel accommodation</t>
  </si>
  <si>
    <t>Number of nights and number of rooms by location.</t>
  </si>
  <si>
    <t xml:space="preserve">Other energy - Stationary energy </t>
  </si>
  <si>
    <t>Gaseous fuels: cubic metres (m3) or gigajoules (GJ) of biomethane or other gaseous fuel used.</t>
  </si>
  <si>
    <t>Liquid fuels: kilolitres (kL), gigajoules (GJ) or tonnes (t) of automotive gasoline or other liquid fuels used.</t>
  </si>
  <si>
    <t>Solid fuels: gigajoules (GJ) or tonnes (t) of dry wood or other solid fuels used.</t>
  </si>
  <si>
    <t xml:space="preserve">2025‑26 Greenhouse gas emissions inventory – location-based method </t>
  </si>
  <si>
    <r>
      <t>Scope 1 t CO</t>
    </r>
    <r>
      <rPr>
        <b/>
        <vertAlign val="subscript"/>
        <sz val="10"/>
        <color rgb="FF000000"/>
        <rFont val="Arial"/>
        <family val="2"/>
      </rPr>
      <t>2</t>
    </r>
    <r>
      <rPr>
        <b/>
        <sz val="10"/>
        <color rgb="FF000000"/>
        <rFont val="Arial"/>
        <family val="2"/>
      </rPr>
      <t>‑e</t>
    </r>
  </si>
  <si>
    <r>
      <t>Scope 2 t CO</t>
    </r>
    <r>
      <rPr>
        <b/>
        <vertAlign val="subscript"/>
        <sz val="10"/>
        <color rgb="FF000000"/>
        <rFont val="Arial"/>
        <family val="2"/>
      </rPr>
      <t>2</t>
    </r>
    <r>
      <rPr>
        <b/>
        <sz val="10"/>
        <color rgb="FF000000"/>
        <rFont val="Arial"/>
        <family val="2"/>
      </rPr>
      <t>‑e</t>
    </r>
  </si>
  <si>
    <r>
      <t>Scope 3 t CO</t>
    </r>
    <r>
      <rPr>
        <b/>
        <vertAlign val="subscript"/>
        <sz val="10"/>
        <color rgb="FF000000"/>
        <rFont val="Arial"/>
        <family val="2"/>
      </rPr>
      <t>2</t>
    </r>
    <r>
      <rPr>
        <b/>
        <sz val="10"/>
        <color rgb="FF000000"/>
        <rFont val="Arial"/>
        <family val="2"/>
      </rPr>
      <t>‑e</t>
    </r>
  </si>
  <si>
    <r>
      <t>Total t CO</t>
    </r>
    <r>
      <rPr>
        <b/>
        <vertAlign val="subscript"/>
        <sz val="10"/>
        <color rgb="FF000000"/>
        <rFont val="Arial"/>
        <family val="2"/>
      </rPr>
      <t>2</t>
    </r>
    <r>
      <rPr>
        <b/>
        <sz val="10"/>
        <color rgb="FF000000"/>
        <rFont val="Arial"/>
        <family val="2"/>
      </rPr>
      <t>‑e</t>
    </r>
  </si>
  <si>
    <t>Electricity (location-based method)</t>
  </si>
  <si>
    <t>n/a</t>
  </si>
  <si>
    <t>Refrigerants*</t>
  </si>
  <si>
    <t>Fleet and other vehicles</t>
  </si>
  <si>
    <t>Domestic commercial flights</t>
  </si>
  <si>
    <t>Domestic hire car</t>
  </si>
  <si>
    <t>Domestic travel accommodation</t>
  </si>
  <si>
    <t>Other energy</t>
  </si>
  <si>
    <r>
      <t>Total (t CO</t>
    </r>
    <r>
      <rPr>
        <b/>
        <vertAlign val="subscript"/>
        <sz val="10"/>
        <color rgb="FF000000"/>
        <rFont val="Arial"/>
        <family val="2"/>
      </rPr>
      <t>2</t>
    </r>
    <r>
      <rPr>
        <b/>
        <sz val="10"/>
        <color rgb="FF000000"/>
        <rFont val="Arial"/>
        <family val="2"/>
      </rPr>
      <t>‑e)</t>
    </r>
  </si>
  <si>
    <r>
      <t>Note: </t>
    </r>
    <r>
      <rPr>
        <sz val="10"/>
        <color theme="1"/>
        <rFont val="Arial"/>
        <family val="2"/>
      </rPr>
      <t>The table above presents emissions related to electricity usage using the location-based accounting method. CO</t>
    </r>
    <r>
      <rPr>
        <vertAlign val="subscript"/>
        <sz val="10"/>
        <color theme="1"/>
        <rFont val="Arial"/>
        <family val="2"/>
      </rPr>
      <t>2</t>
    </r>
    <r>
      <rPr>
        <sz val="10"/>
        <color theme="1"/>
        <rFont val="Arial"/>
        <family val="2"/>
      </rPr>
      <t>-e = Carbon dioxide equivalent.</t>
    </r>
  </si>
  <si>
    <t>* Reporting on refrigerants is being phased in over time as emissions reporting matures and may be an optional source in 2025‑26 emissions reporting. Refer to the Emissions Reporting Framework for more details.</t>
  </si>
  <si>
    <t> </t>
  </si>
  <si>
    <t>2025‑26 Electricity greenhouse gas emissions</t>
  </si>
  <si>
    <t>Emissions Source</t>
  </si>
  <si>
    <r>
      <t>Total 
t CO</t>
    </r>
    <r>
      <rPr>
        <b/>
        <vertAlign val="subscript"/>
        <sz val="10"/>
        <color rgb="FF000000"/>
        <rFont val="Arial"/>
        <family val="2"/>
      </rPr>
      <t>2</t>
    </r>
    <r>
      <rPr>
        <b/>
        <sz val="10"/>
        <color rgb="FF000000"/>
        <rFont val="Arial"/>
        <family val="2"/>
      </rPr>
      <t>‑e</t>
    </r>
  </si>
  <si>
    <t>Electricity kWh</t>
  </si>
  <si>
    <t>Location-based electricity emissions</t>
  </si>
  <si>
    <t xml:space="preserve">Market-based electricity emissions </t>
  </si>
  <si>
    <r>
      <t>Total renewable electricity</t>
    </r>
    <r>
      <rPr>
        <b/>
        <vertAlign val="superscript"/>
        <sz val="10"/>
        <color rgb="FF000000"/>
        <rFont val="Arial"/>
        <family val="2"/>
      </rPr>
      <t>1</t>
    </r>
  </si>
  <si>
    <r>
      <t>Renewable Power Percentage</t>
    </r>
    <r>
      <rPr>
        <i/>
        <vertAlign val="superscript"/>
        <sz val="10"/>
        <color rgb="FF000000"/>
        <rFont val="Arial"/>
        <family val="2"/>
      </rPr>
      <t>2</t>
    </r>
  </si>
  <si>
    <r>
      <t>Jurisdictional Renewable Power Percentage</t>
    </r>
    <r>
      <rPr>
        <i/>
        <vertAlign val="superscript"/>
        <sz val="10"/>
        <color rgb="FF000000"/>
        <rFont val="Arial"/>
        <family val="2"/>
      </rPr>
      <t>3</t>
    </r>
  </si>
  <si>
    <t>GreenPower</t>
  </si>
  <si>
    <t>Large-scale generation certificates</t>
  </si>
  <si>
    <r>
      <t>Note: </t>
    </r>
    <r>
      <rPr>
        <sz val="10"/>
        <color theme="1"/>
        <rFont val="Arial"/>
        <family val="2"/>
      </rPr>
      <t>The table above presents emissions related to electricity usage using both the location-based and the market-based accounting methods. CO</t>
    </r>
    <r>
      <rPr>
        <vertAlign val="subscript"/>
        <sz val="10"/>
        <color theme="1"/>
        <rFont val="Arial"/>
        <family val="2"/>
      </rPr>
      <t>2</t>
    </r>
    <r>
      <rPr>
        <sz val="10"/>
        <color theme="1"/>
        <rFont val="Arial"/>
        <family val="2"/>
      </rPr>
      <t>-e = carbon dioxide equivalents. Electricity usage is measured in kilowatt hours (kWh).</t>
    </r>
  </si>
  <si>
    <r>
      <rPr>
        <vertAlign val="superscript"/>
        <sz val="10"/>
        <color theme="1"/>
        <rFont val="Arial"/>
        <family val="2"/>
      </rPr>
      <t>1</t>
    </r>
    <r>
      <rPr>
        <sz val="10"/>
        <color theme="1"/>
        <rFont val="Arial"/>
        <family val="2"/>
      </rPr>
      <t xml:space="preserve"> Excludes behind‑the‑meter solar other than generation used to create large‑scale generation certificates (LGCs).</t>
    </r>
  </si>
  <si>
    <r>
      <rPr>
        <vertAlign val="superscript"/>
        <sz val="10"/>
        <color theme="1"/>
        <rFont val="Arial"/>
        <family val="2"/>
      </rPr>
      <t>2</t>
    </r>
    <r>
      <rPr>
        <sz val="10"/>
        <color theme="1"/>
        <rFont val="Arial"/>
        <family val="2"/>
      </rPr>
      <t xml:space="preserve"> The renewable power percentage (RPP) accounts for the portion of electricity used, from the grid, that falls within the Renewable Energy Target (RET). </t>
    </r>
  </si>
  <si>
    <r>
      <rPr>
        <vertAlign val="superscript"/>
        <sz val="10"/>
        <color theme="1"/>
        <rFont val="Arial"/>
        <family val="2"/>
      </rPr>
      <t>3</t>
    </r>
    <r>
      <rPr>
        <sz val="10"/>
        <color theme="1"/>
        <rFont val="Arial"/>
        <family val="2"/>
      </rPr>
      <t xml:space="preserve"> The Australian Capital Territory is currently the only state with a jurisdictional renewable power percentage (JRPP). </t>
    </r>
  </si>
  <si>
    <t>Table 6: Location-based method emission factors</t>
  </si>
  <si>
    <t>Location</t>
  </si>
  <si>
    <r>
      <t>Net scope 2 emission factor
kg CO</t>
    </r>
    <r>
      <rPr>
        <b/>
        <vertAlign val="subscript"/>
        <sz val="10"/>
        <color rgb="FF000000"/>
        <rFont val="Arial"/>
        <family val="2"/>
      </rPr>
      <t>2</t>
    </r>
    <r>
      <rPr>
        <b/>
        <sz val="10"/>
        <color rgb="FF000000"/>
        <rFont val="Arial"/>
        <family val="2"/>
      </rPr>
      <t>‑e/kWh</t>
    </r>
  </si>
  <si>
    <r>
      <t>Net scope 3 supply chain emission factor 
kg CO</t>
    </r>
    <r>
      <rPr>
        <b/>
        <vertAlign val="subscript"/>
        <sz val="10"/>
        <color rgb="FF000000"/>
        <rFont val="Arial"/>
        <family val="2"/>
      </rPr>
      <t>2</t>
    </r>
    <r>
      <rPr>
        <b/>
        <sz val="10"/>
        <color rgb="FF000000"/>
        <rFont val="Arial"/>
        <family val="2"/>
      </rPr>
      <t>‑e/kWh</t>
    </r>
  </si>
  <si>
    <t>Australian Capital Territory (ACT)</t>
  </si>
  <si>
    <t>New South Wales (NSW)</t>
  </si>
  <si>
    <t>Northern Territory (NT) - Darwin Katherine Interconnected System (DKIS)*</t>
  </si>
  <si>
    <t>Queensland (QLD)</t>
  </si>
  <si>
    <t>South Australia (SA)</t>
  </si>
  <si>
    <t>Tasmania (TAS)</t>
  </si>
  <si>
    <t>Victoria (VIC)</t>
  </si>
  <si>
    <t xml:space="preserve">Western Australia (WA) - South West Interconnected System (SWIS) </t>
  </si>
  <si>
    <t xml:space="preserve">Western Australia (WA) - North West Interconnected System (NWIS) </t>
  </si>
  <si>
    <t>Other - National location based</t>
  </si>
  <si>
    <t>* The NT - DKIS emission factor may be applied for location-based emission calculations for off-grid electricity generation.</t>
  </si>
  <si>
    <t>Source: DCCEEW (Department of Climate Change, Energy, the Environment and Water) (2025) Australian National Greenhouse Accounts Factors, DCCEEW, 2025:8-9; table 1, accessed 30 October 2025.</t>
  </si>
  <si>
    <t>Table 7: Residual Mix Factors (RMF)</t>
  </si>
  <si>
    <r>
      <t>Scope 2 residual mix factor
kg CO</t>
    </r>
    <r>
      <rPr>
        <b/>
        <vertAlign val="subscript"/>
        <sz val="10"/>
        <color rgb="FF000000"/>
        <rFont val="Arial"/>
        <family val="2"/>
      </rPr>
      <t>2</t>
    </r>
    <r>
      <rPr>
        <b/>
        <sz val="10"/>
        <color rgb="FF000000"/>
        <rFont val="Arial"/>
        <family val="2"/>
      </rPr>
      <t>‑e/kWh</t>
    </r>
  </si>
  <si>
    <r>
      <t>Scope 3 residual mix factor
kg CO</t>
    </r>
    <r>
      <rPr>
        <b/>
        <vertAlign val="subscript"/>
        <sz val="10"/>
        <color rgb="FF000000"/>
        <rFont val="Arial"/>
        <family val="2"/>
      </rPr>
      <t>2</t>
    </r>
    <r>
      <rPr>
        <b/>
        <sz val="10"/>
        <color rgb="FF000000"/>
        <rFont val="Arial"/>
        <family val="2"/>
      </rPr>
      <t>‑e/kWh</t>
    </r>
  </si>
  <si>
    <t>National</t>
  </si>
  <si>
    <t>Source: DCCEEW (2025) Australian National Greenhouse Accounts Factors, DCCEEW, 2025:9; table 2, accessed 30 October 2025.</t>
  </si>
  <si>
    <r>
      <t>Table 8: Renewable Power Percentage (RPP)</t>
    </r>
    <r>
      <rPr>
        <b/>
        <sz val="8"/>
        <color rgb="FF000000"/>
        <rFont val="Arial"/>
        <family val="2"/>
      </rPr>
      <t>  </t>
    </r>
  </si>
  <si>
    <t>Year</t>
  </si>
  <si>
    <t>Renewable power percentage (%)</t>
  </si>
  <si>
    <t>2025 Calendar year </t>
  </si>
  <si>
    <t xml:space="preserve">2026 Calendar year </t>
  </si>
  <si>
    <t xml:space="preserve">2025-26 Financial year average </t>
  </si>
  <si>
    <t>Source: CER (Clean Energy Regulator) (2026) Renewable Power Percentage, CER website, accessed 12 February 2026.</t>
  </si>
  <si>
    <r>
      <t>Table 9: Jurisdictional Renewable Power Percentage (JRPP)</t>
    </r>
    <r>
      <rPr>
        <b/>
        <sz val="8"/>
        <color rgb="FF000000"/>
        <rFont val="Arial"/>
        <family val="2"/>
      </rPr>
      <t>  </t>
    </r>
  </si>
  <si>
    <t>Jurisdictional renewable power percentage (%)</t>
  </si>
  <si>
    <t>ACT</t>
  </si>
  <si>
    <t>2025-26</t>
  </si>
  <si>
    <t>Source: DCCEEW (2025) Australian National Greenhouse Accounts Factors, DCCEEW, accessed 30 October 2025.</t>
  </si>
  <si>
    <t>Table 10: Stationary combustion - emission factors of natural gas</t>
  </si>
  <si>
    <r>
      <t>Remoteness classification</t>
    </r>
    <r>
      <rPr>
        <b/>
        <vertAlign val="superscript"/>
        <sz val="10"/>
        <color rgb="FF000000"/>
        <rFont val="Arial"/>
        <family val="2"/>
      </rPr>
      <t>c</t>
    </r>
  </si>
  <si>
    <r>
      <t>Net scope 1 emission factor</t>
    </r>
    <r>
      <rPr>
        <b/>
        <vertAlign val="superscript"/>
        <sz val="10"/>
        <color rgb="FF000000"/>
        <rFont val="Arial"/>
        <family val="2"/>
      </rPr>
      <t>d</t>
    </r>
    <r>
      <rPr>
        <b/>
        <sz val="10"/>
        <color rgb="FF000000"/>
        <rFont val="Arial"/>
        <family val="2"/>
      </rPr>
      <t xml:space="preserve"> 
kg CO</t>
    </r>
    <r>
      <rPr>
        <b/>
        <vertAlign val="subscript"/>
        <sz val="10"/>
        <color rgb="FF000000"/>
        <rFont val="Arial"/>
        <family val="2"/>
      </rPr>
      <t>2</t>
    </r>
    <r>
      <rPr>
        <b/>
        <sz val="10"/>
        <color rgb="FF000000"/>
        <rFont val="Arial"/>
        <family val="2"/>
      </rPr>
      <t>‑e/GJ</t>
    </r>
  </si>
  <si>
    <r>
      <t>Net scope 3 supply chain emission factor</t>
    </r>
    <r>
      <rPr>
        <b/>
        <vertAlign val="superscript"/>
        <sz val="10"/>
        <color rgb="FF000000"/>
        <rFont val="Arial"/>
        <family val="2"/>
      </rPr>
      <t xml:space="preserve">e 
</t>
    </r>
    <r>
      <rPr>
        <b/>
        <sz val="10"/>
        <color rgb="FF000000"/>
        <rFont val="Arial"/>
        <family val="2"/>
      </rPr>
      <t>kg CO</t>
    </r>
    <r>
      <rPr>
        <b/>
        <vertAlign val="subscript"/>
        <sz val="10"/>
        <color rgb="FF000000"/>
        <rFont val="Arial"/>
        <family val="2"/>
      </rPr>
      <t>2</t>
    </r>
    <r>
      <rPr>
        <b/>
        <sz val="10"/>
        <color rgb="FF000000"/>
        <rFont val="Arial"/>
        <family val="2"/>
      </rPr>
      <t>‑e/GJ</t>
    </r>
  </si>
  <si>
    <t>NSW/ACT</t>
  </si>
  <si>
    <t>Metro </t>
  </si>
  <si>
    <t>Non-metro</t>
  </si>
  <si>
    <t>QLD</t>
  </si>
  <si>
    <t>51.53  </t>
  </si>
  <si>
    <t>SA</t>
  </si>
  <si>
    <t>VIC</t>
  </si>
  <si>
    <t>WA</t>
  </si>
  <si>
    <r>
      <t>TAS</t>
    </r>
    <r>
      <rPr>
        <vertAlign val="superscript"/>
        <sz val="10"/>
        <rFont val="Arial"/>
        <family val="2"/>
      </rPr>
      <t>a</t>
    </r>
  </si>
  <si>
    <r>
      <t>NT</t>
    </r>
    <r>
      <rPr>
        <vertAlign val="superscript"/>
        <sz val="10"/>
        <rFont val="Arial"/>
        <family val="2"/>
      </rPr>
      <t>b</t>
    </r>
  </si>
  <si>
    <r>
      <t>a</t>
    </r>
    <r>
      <rPr>
        <sz val="10"/>
        <color theme="1"/>
        <rFont val="Arial"/>
        <family val="2"/>
      </rPr>
      <t xml:space="preserve"> Tasmania uses the scope 3 emissions factor for Victoria.</t>
    </r>
  </si>
  <si>
    <r>
      <t>b</t>
    </r>
    <r>
      <rPr>
        <sz val="10"/>
        <color theme="1"/>
        <rFont val="Arial"/>
        <family val="2"/>
      </rPr>
      <t xml:space="preserve"> The Northern Territory uses the scope 3 emissions factor for Western Australia.</t>
    </r>
  </si>
  <si>
    <r>
      <t>c</t>
    </r>
    <r>
      <rPr>
        <sz val="10"/>
        <color theme="1"/>
        <rFont val="Arial"/>
        <family val="2"/>
      </rPr>
      <t xml:space="preserve"> Metro is defined as located on or east of the dividing range in NSW, including Canberra and Queanbeyan, Melbourne, Brisbane, Adelaide or Perth. Otherwise, the non-metro factor should be used.</t>
    </r>
  </si>
  <si>
    <r>
      <rPr>
        <u/>
        <vertAlign val="superscript"/>
        <sz val="11"/>
        <color theme="10"/>
        <rFont val="Aptos Narrow"/>
        <family val="2"/>
        <scheme val="minor"/>
      </rPr>
      <t>d</t>
    </r>
    <r>
      <rPr>
        <u/>
        <sz val="11"/>
        <color theme="10"/>
        <rFont val="Aptos Narrow"/>
        <family val="2"/>
        <scheme val="minor"/>
      </rPr>
      <t xml:space="preserve"> Scope 1 Source: DCCEEW (2025) Australian National Greenhouse Accounts Factors, DCCEEW, 2025:18; table 5, accessed 30 October 2025.</t>
    </r>
  </si>
  <si>
    <r>
      <rPr>
        <u/>
        <vertAlign val="superscript"/>
        <sz val="11"/>
        <color theme="10"/>
        <rFont val="Aptos Narrow"/>
        <family val="2"/>
        <scheme val="minor"/>
      </rPr>
      <t>e</t>
    </r>
    <r>
      <rPr>
        <u/>
        <sz val="11"/>
        <color theme="10"/>
        <rFont val="Aptos Narrow"/>
        <family val="2"/>
        <scheme val="minor"/>
      </rPr>
      <t xml:space="preserve"> Scope 3 Source: DCCEEW (2025) Australian National Greenhouse Accounts Factors, DCCEEW, 2025:19; table 6, accessed 30 October 2025.</t>
    </r>
  </si>
  <si>
    <t>Table 11: Solid waste disposal – waste type</t>
  </si>
  <si>
    <t>Waste Type </t>
  </si>
  <si>
    <r>
      <t>Net scope 3 emission factor 
t CO</t>
    </r>
    <r>
      <rPr>
        <b/>
        <vertAlign val="subscript"/>
        <sz val="10"/>
        <color rgb="FF000000"/>
        <rFont val="Arial"/>
        <family val="2"/>
      </rPr>
      <t>2</t>
    </r>
    <r>
      <rPr>
        <b/>
        <sz val="10"/>
        <color rgb="FF000000"/>
        <rFont val="Arial"/>
        <family val="2"/>
      </rPr>
      <t>‑e/kWh/t</t>
    </r>
  </si>
  <si>
    <r>
      <t>Volume to mass conversion factor 
t/m</t>
    </r>
    <r>
      <rPr>
        <b/>
        <vertAlign val="superscript"/>
        <sz val="10"/>
        <color rgb="FF000000"/>
        <rFont val="Arial"/>
        <family val="2"/>
      </rPr>
      <t>3</t>
    </r>
  </si>
  <si>
    <t>Food </t>
  </si>
  <si>
    <t>Paper and cardboard </t>
  </si>
  <si>
    <t>3.3 </t>
  </si>
  <si>
    <t>Garden and green </t>
  </si>
  <si>
    <t>1.6 </t>
  </si>
  <si>
    <t>Wood </t>
  </si>
  <si>
    <t>0.7 </t>
  </si>
  <si>
    <t>Textiles </t>
  </si>
  <si>
    <t>2.0 </t>
  </si>
  <si>
    <t>Sludge </t>
  </si>
  <si>
    <t>0.4 </t>
  </si>
  <si>
    <t>Nappies </t>
  </si>
  <si>
    <t>Rubber and leather </t>
  </si>
  <si>
    <t>Inert waste (including concrete/metal/ plastics/glass) </t>
  </si>
  <si>
    <t>Not Applicable</t>
  </si>
  <si>
    <t>Note: Only applicable for waste sent to landfill and does not consider any landfill gas capture.</t>
  </si>
  <si>
    <t>Source: DCCEEW (2025) Australian National Greenhouse Accounts Factors, DCCEEW, 2025:35; table 15, accessed 30 October 2025.</t>
  </si>
  <si>
    <t>Table 12: Solid waste disposal – waste stream</t>
  </si>
  <si>
    <t>Waste stream </t>
  </si>
  <si>
    <r>
      <t>Scope 3 emission factor 
t CO</t>
    </r>
    <r>
      <rPr>
        <b/>
        <vertAlign val="subscript"/>
        <sz val="10"/>
        <color rgb="FF000000"/>
        <rFont val="Arial"/>
        <family val="2"/>
      </rPr>
      <t>2</t>
    </r>
    <r>
      <rPr>
        <b/>
        <sz val="10"/>
        <color rgb="FF000000"/>
        <rFont val="Arial"/>
        <family val="2"/>
      </rPr>
      <t>‑e/t</t>
    </r>
  </si>
  <si>
    <t>Municipal solid waste </t>
  </si>
  <si>
    <t>Commercial and industrial waste </t>
  </si>
  <si>
    <t>1.3 </t>
  </si>
  <si>
    <t>Construction and demolition waste </t>
  </si>
  <si>
    <t>0.2 </t>
  </si>
  <si>
    <t>Source: DCCEEW (2025) Australian National Greenhouse Accounts Factors, DCCEEW, 2025:36; table 16, accessed 30 October 2025.</t>
  </si>
  <si>
    <t>Table 13: Solid waste disposal – biological treatment of solid waste</t>
  </si>
  <si>
    <t>Emission factor 
t CO₂‑e/t</t>
  </si>
  <si>
    <t>Composting</t>
  </si>
  <si>
    <t>Anaerobic digestion</t>
  </si>
  <si>
    <t>Note: waste stream is assumed to be municipal solid waste when converting from volume to mass.</t>
  </si>
  <si>
    <t>Source: DCCEEW (2025) Australian National Greenhouse Accounts Factors, DCCEEW, 2025:40; table 19, accessed 30 October 2025.</t>
  </si>
  <si>
    <t>Table 14: Waste disposal – incineration of waste</t>
  </si>
  <si>
    <r>
      <t>Scope 3 emission factor</t>
    </r>
    <r>
      <rPr>
        <b/>
        <vertAlign val="superscript"/>
        <sz val="10"/>
        <color rgb="FF000000"/>
        <rFont val="Arial"/>
        <family val="2"/>
      </rPr>
      <t>a</t>
    </r>
    <r>
      <rPr>
        <b/>
        <sz val="10"/>
        <color rgb="FF000000"/>
        <rFont val="Arial"/>
        <family val="2"/>
      </rPr>
      <t xml:space="preserve"> t CO₂‑e/t</t>
    </r>
  </si>
  <si>
    <t>Volume to mass conversion factor t/m3</t>
  </si>
  <si>
    <t>Clinical waste</t>
  </si>
  <si>
    <r>
      <t>0.2</t>
    </r>
    <r>
      <rPr>
        <vertAlign val="superscript"/>
        <sz val="10"/>
        <color rgb="FF000000"/>
        <rFont val="Arial"/>
        <family val="2"/>
      </rPr>
      <t>b</t>
    </r>
  </si>
  <si>
    <t>Sewage sludge</t>
  </si>
  <si>
    <t>Not applicable</t>
  </si>
  <si>
    <t>Fossil liquid</t>
  </si>
  <si>
    <r>
      <t>1</t>
    </r>
    <r>
      <rPr>
        <vertAlign val="superscript"/>
        <sz val="10"/>
        <color rgb="FF000000"/>
        <rFont val="Arial"/>
        <family val="2"/>
      </rPr>
      <t>b, c</t>
    </r>
  </si>
  <si>
    <t>Industrial waste</t>
  </si>
  <si>
    <t>Municipal solid waste</t>
  </si>
  <si>
    <r>
      <rPr>
        <u/>
        <vertAlign val="superscript"/>
        <sz val="11"/>
        <color theme="10"/>
        <rFont val="Aptos Narrow"/>
        <family val="2"/>
        <scheme val="minor"/>
      </rPr>
      <t>a</t>
    </r>
    <r>
      <rPr>
        <u/>
        <sz val="11"/>
        <color theme="10"/>
        <rFont val="Aptos Narrow"/>
        <family val="2"/>
        <scheme val="minor"/>
      </rPr>
      <t xml:space="preserve"> Scope 3 Source: DCCEEW (2025) Australian National Greenhouse Accounts Factors , DCCEEW, 2025:39; table 18, accessed 30 October 2025.</t>
    </r>
  </si>
  <si>
    <r>
      <t>b</t>
    </r>
    <r>
      <rPr>
        <sz val="10"/>
        <color theme="1"/>
        <rFont val="Arial"/>
        <family val="2"/>
      </rPr>
      <t xml:space="preserve"> Clinical waste and fossil liquid conversion factors: Blue Environment Pty Ltd (2017) </t>
    </r>
    <r>
      <rPr>
        <i/>
        <sz val="10"/>
        <color theme="1"/>
        <rFont val="Arial"/>
        <family val="2"/>
      </rPr>
      <t>Unit conversion factors</t>
    </r>
    <r>
      <rPr>
        <sz val="10"/>
        <color theme="1"/>
        <rFont val="Arial"/>
        <family val="2"/>
      </rPr>
      <t>, report to the Australian Government Department of Environment and Energy, Blue Environment Pty Ltd.</t>
    </r>
  </si>
  <si>
    <r>
      <t>c</t>
    </r>
    <r>
      <rPr>
        <sz val="10"/>
        <color theme="1"/>
        <rFont val="Arial"/>
        <family val="2"/>
      </rPr>
      <t xml:space="preserve"> Fossil liquid conversion factors were based on a default density of 1 t/m</t>
    </r>
    <r>
      <rPr>
        <vertAlign val="superscript"/>
        <sz val="10"/>
        <color theme="1"/>
        <rFont val="Arial"/>
        <family val="2"/>
      </rPr>
      <t>3</t>
    </r>
    <r>
      <rPr>
        <sz val="10"/>
        <color theme="1"/>
        <rFont val="Arial"/>
        <family val="2"/>
      </rPr>
      <t>, reflecting the variation in specific densities across fossil liquids.  This assumption is conservative because the highest values identified, such as those for heavy crude, generally range from 0.92 to about 1 t/m</t>
    </r>
    <r>
      <rPr>
        <vertAlign val="superscript"/>
        <sz val="10"/>
        <color theme="1"/>
        <rFont val="Arial"/>
        <family val="2"/>
      </rPr>
      <t>3</t>
    </r>
    <r>
      <rPr>
        <sz val="10"/>
        <color theme="1"/>
        <rFont val="Arial"/>
        <family val="2"/>
      </rPr>
      <t>.</t>
    </r>
  </si>
  <si>
    <t>Table 15: Refrigerant Global Warming Potentials</t>
  </si>
  <si>
    <t>Refrigerant</t>
  </si>
  <si>
    <t>Chemical Formula</t>
  </si>
  <si>
    <t>Global Warming Potential (AR5)</t>
  </si>
  <si>
    <r>
      <t>Sulphur hexafluoride</t>
    </r>
    <r>
      <rPr>
        <b/>
        <vertAlign val="superscript"/>
        <sz val="10"/>
        <color rgb="FF000000"/>
        <rFont val="Arial"/>
        <family val="2"/>
      </rPr>
      <t>a</t>
    </r>
  </si>
  <si>
    <r>
      <t>SF</t>
    </r>
    <r>
      <rPr>
        <vertAlign val="subscript"/>
        <sz val="10"/>
        <color rgb="FF000000"/>
        <rFont val="Arial"/>
        <family val="2"/>
      </rPr>
      <t>6</t>
    </r>
  </si>
  <si>
    <t>Hydrofluorocarbons (HFCs)</t>
  </si>
  <si>
    <r>
      <t>R-23 (HFC-23)</t>
    </r>
    <r>
      <rPr>
        <b/>
        <vertAlign val="superscript"/>
        <sz val="10"/>
        <color rgb="FF000000"/>
        <rFont val="Arial"/>
        <family val="2"/>
      </rPr>
      <t>a</t>
    </r>
  </si>
  <si>
    <t>CHF3</t>
  </si>
  <si>
    <r>
      <t>R-32 (HFC-32)</t>
    </r>
    <r>
      <rPr>
        <b/>
        <vertAlign val="superscript"/>
        <sz val="10"/>
        <color rgb="FF000000"/>
        <rFont val="Arial"/>
        <family val="2"/>
      </rPr>
      <t>b</t>
    </r>
  </si>
  <si>
    <t>CH₂F₂</t>
  </si>
  <si>
    <r>
      <t>R-125 (HFC-125)</t>
    </r>
    <r>
      <rPr>
        <vertAlign val="superscript"/>
        <sz val="10"/>
        <color rgb="FF000000"/>
        <rFont val="Arial"/>
        <family val="2"/>
      </rPr>
      <t>a</t>
    </r>
  </si>
  <si>
    <r>
      <t>C</t>
    </r>
    <r>
      <rPr>
        <vertAlign val="subscript"/>
        <sz val="10"/>
        <color rgb="FF000000"/>
        <rFont val="Arial"/>
        <family val="2"/>
      </rPr>
      <t>2</t>
    </r>
    <r>
      <rPr>
        <sz val="10"/>
        <color rgb="FF000000"/>
        <rFont val="Arial"/>
        <family val="2"/>
      </rPr>
      <t>HF</t>
    </r>
    <r>
      <rPr>
        <vertAlign val="subscript"/>
        <sz val="10"/>
        <color rgb="FF000000"/>
        <rFont val="Arial"/>
        <family val="2"/>
      </rPr>
      <t>5</t>
    </r>
  </si>
  <si>
    <r>
      <t>R-134 (HFC-134)</t>
    </r>
    <r>
      <rPr>
        <vertAlign val="superscript"/>
        <sz val="10"/>
        <color rgb="FF000000"/>
        <rFont val="Arial"/>
        <family val="2"/>
      </rPr>
      <t>a</t>
    </r>
  </si>
  <si>
    <r>
      <t>C</t>
    </r>
    <r>
      <rPr>
        <vertAlign val="subscript"/>
        <sz val="10"/>
        <color rgb="FF000000"/>
        <rFont val="Arial"/>
        <family val="2"/>
      </rPr>
      <t>2</t>
    </r>
    <r>
      <rPr>
        <sz val="10"/>
        <color rgb="FF000000"/>
        <rFont val="Arial"/>
        <family val="2"/>
      </rPr>
      <t>H</t>
    </r>
    <r>
      <rPr>
        <vertAlign val="subscript"/>
        <sz val="10"/>
        <color rgb="FF000000"/>
        <rFont val="Arial"/>
        <family val="2"/>
      </rPr>
      <t>2</t>
    </r>
    <r>
      <rPr>
        <sz val="10"/>
        <color rgb="FF000000"/>
        <rFont val="Arial"/>
        <family val="2"/>
      </rPr>
      <t>F</t>
    </r>
    <r>
      <rPr>
        <vertAlign val="subscript"/>
        <sz val="10"/>
        <color rgb="FF000000"/>
        <rFont val="Arial"/>
        <family val="2"/>
      </rPr>
      <t>4</t>
    </r>
    <r>
      <rPr>
        <sz val="10"/>
        <color rgb="FF000000"/>
        <rFont val="Arial"/>
        <family val="2"/>
      </rPr>
      <t> (CHF</t>
    </r>
    <r>
      <rPr>
        <vertAlign val="subscript"/>
        <sz val="10"/>
        <color rgb="FF000000"/>
        <rFont val="Arial"/>
        <family val="2"/>
      </rPr>
      <t>2</t>
    </r>
    <r>
      <rPr>
        <sz val="10"/>
        <color rgb="FF000000"/>
        <rFont val="Arial"/>
        <family val="2"/>
      </rPr>
      <t>CHF</t>
    </r>
    <r>
      <rPr>
        <vertAlign val="subscript"/>
        <sz val="10"/>
        <color rgb="FF000000"/>
        <rFont val="Arial"/>
        <family val="2"/>
      </rPr>
      <t>2</t>
    </r>
    <r>
      <rPr>
        <sz val="10"/>
        <color rgb="FF000000"/>
        <rFont val="Arial"/>
        <family val="2"/>
      </rPr>
      <t>)</t>
    </r>
  </si>
  <si>
    <r>
      <t>R-134a (HFC-134a)</t>
    </r>
    <r>
      <rPr>
        <b/>
        <vertAlign val="superscript"/>
        <sz val="10"/>
        <color rgb="FF000000"/>
        <rFont val="Arial"/>
        <family val="2"/>
      </rPr>
      <t>b</t>
    </r>
  </si>
  <si>
    <r>
      <t>C</t>
    </r>
    <r>
      <rPr>
        <vertAlign val="subscript"/>
        <sz val="10"/>
        <color rgb="FF000000"/>
        <rFont val="Arial"/>
        <family val="2"/>
      </rPr>
      <t>2</t>
    </r>
    <r>
      <rPr>
        <sz val="10"/>
        <color rgb="FF000000"/>
        <rFont val="Arial"/>
        <family val="2"/>
      </rPr>
      <t>H</t>
    </r>
    <r>
      <rPr>
        <vertAlign val="subscript"/>
        <sz val="10"/>
        <color rgb="FF000000"/>
        <rFont val="Arial"/>
        <family val="2"/>
      </rPr>
      <t>2</t>
    </r>
    <r>
      <rPr>
        <sz val="10"/>
        <color rgb="FF000000"/>
        <rFont val="Arial"/>
        <family val="2"/>
      </rPr>
      <t>F</t>
    </r>
    <r>
      <rPr>
        <vertAlign val="subscript"/>
        <sz val="10"/>
        <color rgb="FF000000"/>
        <rFont val="Arial"/>
        <family val="2"/>
      </rPr>
      <t>4</t>
    </r>
    <r>
      <rPr>
        <sz val="10"/>
        <color rgb="FF000000"/>
        <rFont val="Arial"/>
        <family val="2"/>
      </rPr>
      <t> (CH</t>
    </r>
    <r>
      <rPr>
        <vertAlign val="subscript"/>
        <sz val="10"/>
        <color rgb="FF000000"/>
        <rFont val="Arial"/>
        <family val="2"/>
      </rPr>
      <t>2</t>
    </r>
    <r>
      <rPr>
        <sz val="10"/>
        <color rgb="FF000000"/>
        <rFont val="Arial"/>
        <family val="2"/>
      </rPr>
      <t>FCF</t>
    </r>
    <r>
      <rPr>
        <vertAlign val="subscript"/>
        <sz val="10"/>
        <color rgb="FF000000"/>
        <rFont val="Arial"/>
        <family val="2"/>
      </rPr>
      <t>3</t>
    </r>
    <r>
      <rPr>
        <sz val="10"/>
        <color rgb="FF000000"/>
        <rFont val="Arial"/>
        <family val="2"/>
      </rPr>
      <t>)</t>
    </r>
  </si>
  <si>
    <r>
      <t>R-143a (HFC-143a)</t>
    </r>
    <r>
      <rPr>
        <vertAlign val="superscript"/>
        <sz val="10"/>
        <color rgb="FF000000"/>
        <rFont val="Arial"/>
        <family val="2"/>
      </rPr>
      <t>a</t>
    </r>
  </si>
  <si>
    <r>
      <t>C</t>
    </r>
    <r>
      <rPr>
        <vertAlign val="subscript"/>
        <sz val="10"/>
        <color rgb="FF000000"/>
        <rFont val="Arial"/>
        <family val="2"/>
      </rPr>
      <t>2</t>
    </r>
    <r>
      <rPr>
        <sz val="10"/>
        <color rgb="FF000000"/>
        <rFont val="Arial"/>
        <family val="2"/>
      </rPr>
      <t>H</t>
    </r>
    <r>
      <rPr>
        <vertAlign val="subscript"/>
        <sz val="10"/>
        <color rgb="FF000000"/>
        <rFont val="Arial"/>
        <family val="2"/>
      </rPr>
      <t>3</t>
    </r>
    <r>
      <rPr>
        <sz val="10"/>
        <color rgb="FF000000"/>
        <rFont val="Arial"/>
        <family val="2"/>
      </rPr>
      <t>F</t>
    </r>
    <r>
      <rPr>
        <vertAlign val="subscript"/>
        <sz val="10"/>
        <color rgb="FF000000"/>
        <rFont val="Arial"/>
        <family val="2"/>
      </rPr>
      <t>3</t>
    </r>
    <r>
      <rPr>
        <sz val="10"/>
        <color rgb="FF000000"/>
        <rFont val="Arial"/>
        <family val="2"/>
      </rPr>
      <t> (CF</t>
    </r>
    <r>
      <rPr>
        <vertAlign val="subscript"/>
        <sz val="10"/>
        <color rgb="FF000000"/>
        <rFont val="Arial"/>
        <family val="2"/>
      </rPr>
      <t>3</t>
    </r>
    <r>
      <rPr>
        <sz val="10"/>
        <color rgb="FF000000"/>
        <rFont val="Arial"/>
        <family val="2"/>
      </rPr>
      <t>CH</t>
    </r>
    <r>
      <rPr>
        <vertAlign val="subscript"/>
        <sz val="10"/>
        <color rgb="FF000000"/>
        <rFont val="Arial"/>
        <family val="2"/>
      </rPr>
      <t>3</t>
    </r>
    <r>
      <rPr>
        <sz val="10"/>
        <color rgb="FF000000"/>
        <rFont val="Arial"/>
        <family val="2"/>
      </rPr>
      <t>)</t>
    </r>
  </si>
  <si>
    <r>
      <t>R-227ea (HFC-227ea)</t>
    </r>
    <r>
      <rPr>
        <vertAlign val="superscript"/>
        <sz val="10"/>
        <color rgb="FF000000"/>
        <rFont val="Arial"/>
        <family val="2"/>
      </rPr>
      <t>a</t>
    </r>
  </si>
  <si>
    <r>
      <t>C</t>
    </r>
    <r>
      <rPr>
        <vertAlign val="subscript"/>
        <sz val="10"/>
        <color rgb="FF000000"/>
        <rFont val="Arial"/>
        <family val="2"/>
      </rPr>
      <t>3</t>
    </r>
    <r>
      <rPr>
        <sz val="10"/>
        <color rgb="FF000000"/>
        <rFont val="Arial"/>
        <family val="2"/>
      </rPr>
      <t>HF</t>
    </r>
    <r>
      <rPr>
        <vertAlign val="subscript"/>
        <sz val="10"/>
        <color rgb="FF000000"/>
        <rFont val="Arial"/>
        <family val="2"/>
      </rPr>
      <t>7</t>
    </r>
  </si>
  <si>
    <r>
      <t>R-236fa (HFC-236fa)</t>
    </r>
    <r>
      <rPr>
        <vertAlign val="superscript"/>
        <sz val="10"/>
        <color rgb="FF000000"/>
        <rFont val="Arial"/>
        <family val="2"/>
      </rPr>
      <t>a</t>
    </r>
  </si>
  <si>
    <r>
      <t>C</t>
    </r>
    <r>
      <rPr>
        <vertAlign val="subscript"/>
        <sz val="10"/>
        <color rgb="FF000000"/>
        <rFont val="Arial"/>
        <family val="2"/>
      </rPr>
      <t>3</t>
    </r>
    <r>
      <rPr>
        <sz val="10"/>
        <color rgb="FF000000"/>
        <rFont val="Arial"/>
        <family val="2"/>
      </rPr>
      <t>H</t>
    </r>
    <r>
      <rPr>
        <vertAlign val="subscript"/>
        <sz val="10"/>
        <color rgb="FF000000"/>
        <rFont val="Arial"/>
        <family val="2"/>
      </rPr>
      <t>2</t>
    </r>
    <r>
      <rPr>
        <sz val="10"/>
        <color rgb="FF000000"/>
        <rFont val="Arial"/>
        <family val="2"/>
      </rPr>
      <t>F</t>
    </r>
    <r>
      <rPr>
        <vertAlign val="subscript"/>
        <sz val="10"/>
        <color rgb="FF000000"/>
        <rFont val="Arial"/>
        <family val="2"/>
      </rPr>
      <t>6</t>
    </r>
  </si>
  <si>
    <r>
      <t>R-4310mee (HFC-43-10mee)</t>
    </r>
    <r>
      <rPr>
        <vertAlign val="superscript"/>
        <sz val="10"/>
        <color rgb="FF000000"/>
        <rFont val="Arial"/>
        <family val="2"/>
      </rPr>
      <t>a</t>
    </r>
  </si>
  <si>
    <r>
      <t>C</t>
    </r>
    <r>
      <rPr>
        <vertAlign val="subscript"/>
        <sz val="10"/>
        <color rgb="FF000000"/>
        <rFont val="Arial"/>
        <family val="2"/>
      </rPr>
      <t>5</t>
    </r>
    <r>
      <rPr>
        <sz val="10"/>
        <color rgb="FF000000"/>
        <rFont val="Arial"/>
        <family val="2"/>
      </rPr>
      <t>H</t>
    </r>
    <r>
      <rPr>
        <vertAlign val="subscript"/>
        <sz val="10"/>
        <color rgb="FF000000"/>
        <rFont val="Arial"/>
        <family val="2"/>
      </rPr>
      <t>2</t>
    </r>
    <r>
      <rPr>
        <sz val="10"/>
        <color rgb="FF000000"/>
        <rFont val="Arial"/>
        <family val="2"/>
      </rPr>
      <t>F</t>
    </r>
    <r>
      <rPr>
        <vertAlign val="subscript"/>
        <sz val="10"/>
        <color rgb="FF000000"/>
        <rFont val="Arial"/>
        <family val="2"/>
      </rPr>
      <t>10</t>
    </r>
  </si>
  <si>
    <t>Hydrochlorofluorocarbons (HCFCs)</t>
  </si>
  <si>
    <r>
      <t>R-22 (HCFC-22)</t>
    </r>
    <r>
      <rPr>
        <b/>
        <vertAlign val="superscript"/>
        <sz val="10"/>
        <color rgb="FF000000"/>
        <rFont val="Arial"/>
        <family val="2"/>
      </rPr>
      <t>b</t>
    </r>
  </si>
  <si>
    <t> CHClF ₂ </t>
  </si>
  <si>
    <r>
      <t>R-142b (HCFC-142b)</t>
    </r>
    <r>
      <rPr>
        <vertAlign val="superscript"/>
        <sz val="10"/>
        <color rgb="FF000000"/>
        <rFont val="Arial"/>
        <family val="2"/>
      </rPr>
      <t>a</t>
    </r>
  </si>
  <si>
    <r>
      <t> CH</t>
    </r>
    <r>
      <rPr>
        <vertAlign val="subscript"/>
        <sz val="10"/>
        <color rgb="FF000000"/>
        <rFont val="Arial"/>
        <family val="2"/>
      </rPr>
      <t>3</t>
    </r>
    <r>
      <rPr>
        <sz val="10"/>
        <color rgb="FF000000"/>
        <rFont val="Arial"/>
        <family val="2"/>
      </rPr>
      <t>CClF</t>
    </r>
    <r>
      <rPr>
        <vertAlign val="subscript"/>
        <sz val="10"/>
        <color rgb="FF000000"/>
        <rFont val="Arial"/>
        <family val="2"/>
      </rPr>
      <t>2</t>
    </r>
    <r>
      <rPr>
        <sz val="10"/>
        <color rgb="FF000000"/>
        <rFont val="Arial"/>
        <family val="2"/>
      </rPr>
      <t> </t>
    </r>
  </si>
  <si>
    <t>Blends</t>
  </si>
  <si>
    <t>R-404ab</t>
  </si>
  <si>
    <t>44% HFC-125, 52% HFC-143a, 4% HFC-134a </t>
  </si>
  <si>
    <t>R-410ab</t>
  </si>
  <si>
    <t>50% HFC-32, 50% HFC-125 </t>
  </si>
  <si>
    <r>
      <t>R-513a</t>
    </r>
    <r>
      <rPr>
        <b/>
        <vertAlign val="superscript"/>
        <sz val="10"/>
        <color rgb="FF000000"/>
        <rFont val="Arial"/>
        <family val="2"/>
      </rPr>
      <t>c</t>
    </r>
  </si>
  <si>
    <t>44% R-134a, 56% R-1234yf</t>
  </si>
  <si>
    <t>Perfluorocarbons (PFCs)</t>
  </si>
  <si>
    <r>
      <t>PFC-14</t>
    </r>
    <r>
      <rPr>
        <b/>
        <vertAlign val="superscript"/>
        <sz val="10"/>
        <color rgb="FF000000"/>
        <rFont val="Arial"/>
        <family val="2"/>
      </rPr>
      <t>a</t>
    </r>
  </si>
  <si>
    <r>
      <t>CF</t>
    </r>
    <r>
      <rPr>
        <vertAlign val="subscript"/>
        <sz val="10"/>
        <color rgb="FF000000"/>
        <rFont val="Arial"/>
        <family val="2"/>
      </rPr>
      <t>4</t>
    </r>
  </si>
  <si>
    <r>
      <t>PFC-116</t>
    </r>
    <r>
      <rPr>
        <b/>
        <vertAlign val="superscript"/>
        <sz val="10"/>
        <color rgb="FF000000"/>
        <rFont val="Arial"/>
        <family val="2"/>
      </rPr>
      <t>a</t>
    </r>
  </si>
  <si>
    <r>
      <t>C</t>
    </r>
    <r>
      <rPr>
        <vertAlign val="subscript"/>
        <sz val="10"/>
        <color rgb="FF000000"/>
        <rFont val="Arial"/>
        <family val="2"/>
      </rPr>
      <t>2</t>
    </r>
    <r>
      <rPr>
        <sz val="10"/>
        <color rgb="FF000000"/>
        <rFont val="Arial"/>
        <family val="2"/>
      </rPr>
      <t>F</t>
    </r>
    <r>
      <rPr>
        <vertAlign val="subscript"/>
        <sz val="10"/>
        <color rgb="FF000000"/>
        <rFont val="Arial"/>
        <family val="2"/>
      </rPr>
      <t>6</t>
    </r>
  </si>
  <si>
    <r>
      <t>PFC-218</t>
    </r>
    <r>
      <rPr>
        <b/>
        <vertAlign val="superscript"/>
        <sz val="10"/>
        <color rgb="FF000000"/>
        <rFont val="Arial"/>
        <family val="2"/>
      </rPr>
      <t>a</t>
    </r>
  </si>
  <si>
    <r>
      <t>C</t>
    </r>
    <r>
      <rPr>
        <vertAlign val="subscript"/>
        <sz val="10"/>
        <color rgb="FF000000"/>
        <rFont val="Arial"/>
        <family val="2"/>
      </rPr>
      <t>3</t>
    </r>
    <r>
      <rPr>
        <sz val="10"/>
        <color rgb="FF000000"/>
        <rFont val="Arial"/>
        <family val="2"/>
      </rPr>
      <t>F</t>
    </r>
    <r>
      <rPr>
        <vertAlign val="subscript"/>
        <sz val="10"/>
        <color rgb="FF000000"/>
        <rFont val="Arial"/>
        <family val="2"/>
      </rPr>
      <t>8</t>
    </r>
  </si>
  <si>
    <r>
      <t>PFC-31-10</t>
    </r>
    <r>
      <rPr>
        <b/>
        <vertAlign val="superscript"/>
        <sz val="10"/>
        <color rgb="FF000000"/>
        <rFont val="Arial"/>
        <family val="2"/>
      </rPr>
      <t>a</t>
    </r>
  </si>
  <si>
    <r>
      <t>C</t>
    </r>
    <r>
      <rPr>
        <vertAlign val="subscript"/>
        <sz val="10"/>
        <color rgb="FF000000"/>
        <rFont val="Arial"/>
        <family val="2"/>
      </rPr>
      <t>4</t>
    </r>
    <r>
      <rPr>
        <sz val="10"/>
        <color rgb="FF000000"/>
        <rFont val="Arial"/>
        <family val="2"/>
      </rPr>
      <t>F</t>
    </r>
    <r>
      <rPr>
        <vertAlign val="subscript"/>
        <sz val="10"/>
        <color rgb="FF000000"/>
        <rFont val="Arial"/>
        <family val="2"/>
      </rPr>
      <t>10</t>
    </r>
  </si>
  <si>
    <r>
      <t>PFC-318</t>
    </r>
    <r>
      <rPr>
        <b/>
        <vertAlign val="superscript"/>
        <sz val="10"/>
        <color rgb="FF000000"/>
        <rFont val="Arial"/>
        <family val="2"/>
      </rPr>
      <t>a</t>
    </r>
  </si>
  <si>
    <r>
      <t>c-C</t>
    </r>
    <r>
      <rPr>
        <vertAlign val="subscript"/>
        <sz val="10"/>
        <color rgb="FF000000"/>
        <rFont val="Arial"/>
        <family val="2"/>
      </rPr>
      <t>4</t>
    </r>
    <r>
      <rPr>
        <sz val="10"/>
        <color rgb="FF000000"/>
        <rFont val="Arial"/>
        <family val="2"/>
      </rPr>
      <t>F</t>
    </r>
    <r>
      <rPr>
        <vertAlign val="subscript"/>
        <sz val="10"/>
        <color rgb="FF000000"/>
        <rFont val="Arial"/>
        <family val="2"/>
      </rPr>
      <t>8</t>
    </r>
  </si>
  <si>
    <r>
      <t>PFC-41-12</t>
    </r>
    <r>
      <rPr>
        <b/>
        <vertAlign val="superscript"/>
        <sz val="10"/>
        <color rgb="FF000000"/>
        <rFont val="Arial"/>
        <family val="2"/>
      </rPr>
      <t>a</t>
    </r>
  </si>
  <si>
    <r>
      <t>C</t>
    </r>
    <r>
      <rPr>
        <vertAlign val="subscript"/>
        <sz val="10"/>
        <color rgb="FF000000"/>
        <rFont val="Arial"/>
        <family val="2"/>
      </rPr>
      <t>5</t>
    </r>
    <r>
      <rPr>
        <sz val="10"/>
        <color rgb="FF000000"/>
        <rFont val="Arial"/>
        <family val="2"/>
      </rPr>
      <t>F</t>
    </r>
    <r>
      <rPr>
        <vertAlign val="subscript"/>
        <sz val="10"/>
        <color rgb="FF000000"/>
        <rFont val="Arial"/>
        <family val="2"/>
      </rPr>
      <t>12</t>
    </r>
  </si>
  <si>
    <r>
      <t>PFC-51-14</t>
    </r>
    <r>
      <rPr>
        <b/>
        <vertAlign val="superscript"/>
        <sz val="10"/>
        <color rgb="FF000000"/>
        <rFont val="Arial"/>
        <family val="2"/>
      </rPr>
      <t>a</t>
    </r>
  </si>
  <si>
    <r>
      <t>C</t>
    </r>
    <r>
      <rPr>
        <vertAlign val="subscript"/>
        <sz val="10"/>
        <color rgb="FF000000"/>
        <rFont val="Arial"/>
        <family val="2"/>
      </rPr>
      <t>6</t>
    </r>
    <r>
      <rPr>
        <sz val="10"/>
        <color rgb="FF000000"/>
        <rFont val="Arial"/>
        <family val="2"/>
      </rPr>
      <t>F</t>
    </r>
    <r>
      <rPr>
        <vertAlign val="subscript"/>
        <sz val="10"/>
        <color rgb="FF000000"/>
        <rFont val="Arial"/>
        <family val="2"/>
      </rPr>
      <t>14</t>
    </r>
  </si>
  <si>
    <r>
      <t>PFC-91-18</t>
    </r>
    <r>
      <rPr>
        <b/>
        <vertAlign val="superscript"/>
        <sz val="10"/>
        <color rgb="FF000000"/>
        <rFont val="Arial"/>
        <family val="2"/>
      </rPr>
      <t>a</t>
    </r>
  </si>
  <si>
    <r>
      <t>C</t>
    </r>
    <r>
      <rPr>
        <vertAlign val="subscript"/>
        <sz val="10"/>
        <color rgb="FF000000"/>
        <rFont val="Arial"/>
        <family val="2"/>
      </rPr>
      <t>10</t>
    </r>
    <r>
      <rPr>
        <sz val="10"/>
        <color rgb="FF000000"/>
        <rFont val="Arial"/>
        <family val="2"/>
      </rPr>
      <t>F</t>
    </r>
    <r>
      <rPr>
        <vertAlign val="subscript"/>
        <sz val="10"/>
        <color rgb="FF000000"/>
        <rFont val="Arial"/>
        <family val="2"/>
      </rPr>
      <t>18</t>
    </r>
  </si>
  <si>
    <t>Note: AR5 is the Fifth Assessment Report by the Intergovernmental Panel on Climate Change (IPCC).</t>
  </si>
  <si>
    <r>
      <rPr>
        <u/>
        <vertAlign val="superscript"/>
        <sz val="11"/>
        <color theme="10"/>
        <rFont val="Aptos Narrow"/>
        <family val="2"/>
        <scheme val="minor"/>
      </rPr>
      <t>a</t>
    </r>
    <r>
      <rPr>
        <u/>
        <sz val="11"/>
        <color theme="10"/>
        <rFont val="Aptos Narrow"/>
        <family val="2"/>
        <scheme val="minor"/>
      </rPr>
      <t xml:space="preserve"> Source: DCCEEW (2025) Australian National Greenhouse Accounts Factors, DCCEEW, 2025:48; table 23, accessed 30 October 2025.</t>
    </r>
  </si>
  <si>
    <r>
      <rPr>
        <u/>
        <vertAlign val="superscript"/>
        <sz val="11"/>
        <color theme="10"/>
        <rFont val="Aptos Narrow"/>
        <family val="2"/>
        <scheme val="minor"/>
      </rPr>
      <t>b</t>
    </r>
    <r>
      <rPr>
        <u/>
        <sz val="11"/>
        <color theme="10"/>
        <rFont val="Aptos Narrow"/>
        <family val="2"/>
        <scheme val="minor"/>
      </rPr>
      <t xml:space="preserve"> Source: DCCEEW (2025) Australian National Greenhouse Accounts Factors, DCCEEW, 2025:31; table 11, accessed 30 October 2025.</t>
    </r>
  </si>
  <si>
    <r>
      <t>c</t>
    </r>
    <r>
      <rPr>
        <sz val="10"/>
        <color theme="1"/>
        <rFont val="Arial"/>
        <family val="2"/>
      </rPr>
      <t xml:space="preserve"> Source: The R-513a global warming potential was sourced from the manufacturer, Honeywell, which uses the brand name Solstice® 513A (R-513A).</t>
    </r>
  </si>
  <si>
    <t>Table 16: Refrigerants – equipment leakage rates</t>
  </si>
  <si>
    <t>Equipment type </t>
  </si>
  <si>
    <t>Annual leakage rates 
% per year</t>
  </si>
  <si>
    <r>
      <t>Commercial air conditioning</t>
    </r>
    <r>
      <rPr>
        <vertAlign val="superscript"/>
        <sz val="10"/>
        <color rgb="FF000000"/>
        <rFont val="Arial"/>
        <family val="2"/>
      </rPr>
      <t>a</t>
    </r>
  </si>
  <si>
    <t>6.0 </t>
  </si>
  <si>
    <r>
      <t>Chiller</t>
    </r>
    <r>
      <rPr>
        <vertAlign val="superscript"/>
        <sz val="10"/>
        <color theme="1"/>
        <rFont val="Arial"/>
        <family val="2"/>
      </rPr>
      <t>a</t>
    </r>
    <r>
      <rPr>
        <sz val="10"/>
        <color theme="1"/>
        <rFont val="Arial"/>
        <family val="2"/>
      </rPr>
      <t> </t>
    </r>
  </si>
  <si>
    <r>
      <t>Large commercial refrigeration</t>
    </r>
    <r>
      <rPr>
        <vertAlign val="superscript"/>
        <sz val="10"/>
        <color theme="1"/>
        <rFont val="Arial"/>
        <family val="2"/>
      </rPr>
      <t>a</t>
    </r>
    <r>
      <rPr>
        <sz val="10"/>
        <color theme="1"/>
        <rFont val="Arial"/>
        <family val="2"/>
      </rPr>
      <t> </t>
    </r>
  </si>
  <si>
    <t>13.0 </t>
  </si>
  <si>
    <r>
      <t>Industrial refrigeration</t>
    </r>
    <r>
      <rPr>
        <vertAlign val="superscript"/>
        <sz val="10"/>
        <color theme="1"/>
        <rFont val="Arial"/>
        <family val="2"/>
      </rPr>
      <t>a</t>
    </r>
    <r>
      <rPr>
        <sz val="10"/>
        <color theme="1"/>
        <rFont val="Arial"/>
        <family val="2"/>
      </rPr>
      <t> </t>
    </r>
  </si>
  <si>
    <t>17.5 </t>
  </si>
  <si>
    <r>
      <t>Transport refrigeration</t>
    </r>
    <r>
      <rPr>
        <vertAlign val="superscript"/>
        <sz val="10"/>
        <color theme="1"/>
        <rFont val="Arial"/>
        <family val="2"/>
      </rPr>
      <t>a,b</t>
    </r>
    <r>
      <rPr>
        <sz val="10"/>
        <color theme="1"/>
        <rFont val="Arial"/>
        <family val="2"/>
      </rPr>
      <t> </t>
    </r>
  </si>
  <si>
    <t>15.7 </t>
  </si>
  <si>
    <r>
      <t>Heavy vehicle air conditioning</t>
    </r>
    <r>
      <rPr>
        <vertAlign val="superscript"/>
        <sz val="10"/>
        <color theme="1"/>
        <rFont val="Arial"/>
        <family val="2"/>
      </rPr>
      <t>a,b</t>
    </r>
  </si>
  <si>
    <r>
      <t>Insulated switchgear and circuit breakers</t>
    </r>
    <r>
      <rPr>
        <vertAlign val="superscript"/>
        <sz val="10"/>
        <color theme="1"/>
        <rFont val="Arial"/>
        <family val="2"/>
      </rPr>
      <t>c</t>
    </r>
    <r>
      <rPr>
        <sz val="10"/>
        <color theme="1"/>
        <rFont val="Arial"/>
        <family val="2"/>
      </rPr>
      <t> </t>
    </r>
  </si>
  <si>
    <t>0.89 </t>
  </si>
  <si>
    <r>
      <t>Specialist scientific equipment</t>
    </r>
    <r>
      <rPr>
        <vertAlign val="superscript"/>
        <sz val="10"/>
        <color theme="1"/>
        <rFont val="Arial"/>
        <family val="2"/>
      </rPr>
      <t>c</t>
    </r>
    <r>
      <rPr>
        <sz val="10"/>
        <color theme="1"/>
        <rFont val="Arial"/>
        <family val="2"/>
      </rPr>
      <t> </t>
    </r>
  </si>
  <si>
    <t>Various </t>
  </si>
  <si>
    <t xml:space="preserve">Note: Leakage rates represent average annual leakages from operation and not leakages during installation or disposal of equipment.  </t>
  </si>
  <si>
    <r>
      <rPr>
        <u/>
        <vertAlign val="superscript"/>
        <sz val="11"/>
        <color theme="10"/>
        <rFont val="Aptos Narrow"/>
        <family val="2"/>
        <scheme val="minor"/>
      </rPr>
      <t>a</t>
    </r>
    <r>
      <rPr>
        <u/>
        <sz val="11"/>
        <color theme="10"/>
        <rFont val="Aptos Narrow"/>
        <family val="2"/>
        <scheme val="minor"/>
      </rPr>
      <t xml:space="preserve"> Source: DCCEEW (2022) National Inventory Report 2022, DCCEEW, 2:111; table A5.4.1.9, accessed 4 July 2024. </t>
    </r>
  </si>
  <si>
    <r>
      <rPr>
        <u/>
        <vertAlign val="superscript"/>
        <sz val="11"/>
        <color theme="10"/>
        <rFont val="Aptos Narrow"/>
        <family val="2"/>
        <scheme val="minor"/>
      </rPr>
      <t>b</t>
    </r>
    <r>
      <rPr>
        <u/>
        <sz val="11"/>
        <color theme="10"/>
        <rFont val="Aptos Narrow"/>
        <family val="2"/>
        <scheme val="minor"/>
      </rPr>
      <t xml:space="preserve"> Source: DCCEEW (2025) Australian National Greenhouse Accounts Factors, DCCEEW, 2025:31; table 10, accessed 30 October 2025.</t>
    </r>
  </si>
  <si>
    <r>
      <t>c</t>
    </r>
    <r>
      <rPr>
        <sz val="10"/>
        <color theme="1"/>
        <rFont val="Arial"/>
        <family val="2"/>
      </rPr>
      <t xml:space="preserve"> Source: Provided by reporting agency or equipment owner</t>
    </r>
  </si>
  <si>
    <t>Table 17: Mobile combustion – emission factors for vehicles where vehicle type is not known</t>
  </si>
  <si>
    <t>General vehicle type</t>
  </si>
  <si>
    <t xml:space="preserve">Fuel types </t>
  </si>
  <si>
    <t>Activity data unit</t>
  </si>
  <si>
    <t xml:space="preserve">Energy content factor (EC) 
GJ per unit </t>
  </si>
  <si>
    <t>Net scope 1 emission factor kg CO₂‑e/GJ</t>
  </si>
  <si>
    <t>Net scope 3 supply chain emission factor kg CO₂‑e/GJ</t>
  </si>
  <si>
    <t>Heavy duty trucks and buses</t>
  </si>
  <si>
    <t>Diesel</t>
  </si>
  <si>
    <t>Kilolitres (kL)</t>
  </si>
  <si>
    <t>70.50 </t>
  </si>
  <si>
    <t>17.3 </t>
  </si>
  <si>
    <t xml:space="preserve">Diesel </t>
  </si>
  <si>
    <t>70.41 </t>
  </si>
  <si>
    <t>Biodiesel</t>
  </si>
  <si>
    <t>2.50 </t>
  </si>
  <si>
    <t>Not estimated</t>
  </si>
  <si>
    <t>Ethanol mix</t>
  </si>
  <si>
    <t>60.898 </t>
  </si>
  <si>
    <t xml:space="preserve">Pure ethanol </t>
  </si>
  <si>
    <t>0.40 </t>
  </si>
  <si>
    <t xml:space="preserve">Gasoline </t>
  </si>
  <si>
    <t>67.62 </t>
  </si>
  <si>
    <t> 17.2</t>
  </si>
  <si>
    <t>Liquid petroleum gas (LPG)</t>
  </si>
  <si>
    <t>61.00 </t>
  </si>
  <si>
    <t> 20.2</t>
  </si>
  <si>
    <t xml:space="preserve">Other biofuels </t>
  </si>
  <si>
    <r>
      <t>Kerosene other than for use as a fuel in an aircraft</t>
    </r>
    <r>
      <rPr>
        <vertAlign val="superscript"/>
        <sz val="10"/>
        <color rgb="FF000000"/>
        <rFont val="Arial"/>
        <family val="2"/>
      </rPr>
      <t>a</t>
    </r>
  </si>
  <si>
    <t xml:space="preserve">* Ethanol mix assumes a mix of 10% ethanol and 90% gasoline (E10). Energy content factors and emissions factors were calculated as the addition of the EC or EF of gasoline multiplied by 90% and the EC or EF of pure ethanol multiplied by 10%.  </t>
  </si>
  <si>
    <t>Note: Emissions factors for other vehicles are applied to other off-road vehicles, domestic marine, motorcycles and heavy-duty trucks and buses, with exceptions for:</t>
  </si>
  <si>
    <r>
      <t xml:space="preserve">– </t>
    </r>
    <r>
      <rPr>
        <sz val="10"/>
        <color theme="1"/>
        <rFont val="Arial"/>
        <family val="2"/>
      </rPr>
      <t>LPG, biodiesel, or diesel, which are not applicable to motorcycles.</t>
    </r>
  </si>
  <si>
    <r>
      <t xml:space="preserve">– </t>
    </r>
    <r>
      <rPr>
        <sz val="10"/>
        <color theme="1"/>
        <rFont val="Arial"/>
        <family val="2"/>
      </rPr>
      <t>LPG, which is not applicable domestic marine.</t>
    </r>
  </si>
  <si>
    <r>
      <t xml:space="preserve">– </t>
    </r>
    <r>
      <rPr>
        <sz val="10"/>
        <color theme="1"/>
        <rFont val="Arial"/>
        <family val="2"/>
      </rPr>
      <t>Diesel in heavy-duty trucks and buses, which use the emission factors for Euro i, Euro iii, Euro iv or higher diesel oil. Refer to Table 17.</t>
    </r>
  </si>
  <si>
    <t>Source: DCCEEW (2025) Australian National Greenhouse Accounts Factors, DCCEEW, 2025:26; table 9, accessed 30 October 2025.</t>
  </si>
  <si>
    <r>
      <rPr>
        <u/>
        <vertAlign val="superscript"/>
        <sz val="11"/>
        <color theme="10"/>
        <rFont val="Aptos Narrow"/>
        <family val="2"/>
        <scheme val="minor"/>
      </rPr>
      <t>a</t>
    </r>
    <r>
      <rPr>
        <u/>
        <sz val="11"/>
        <color theme="10"/>
        <rFont val="Aptos Narrow"/>
        <family val="2"/>
        <scheme val="minor"/>
      </rPr>
      <t xml:space="preserve"> Source: DCCEEW (2025) Australian National Greenhouse Accounts Factors, DCCEEW, 2025:22; table 8, accessed 30 October 2025.</t>
    </r>
  </si>
  <si>
    <t>Table 18: Mobile combustion –emission factors for cars and light commercial vehicles</t>
  </si>
  <si>
    <t>Transport Type</t>
  </si>
  <si>
    <t xml:space="preserve">Fuel </t>
  </si>
  <si>
    <t>Energy content factor (EC) 
GJ per unit</t>
  </si>
  <si>
    <t>Net scope 1 emission factor 
kg CO₂‑e/GJ</t>
  </si>
  <si>
    <t>Net scope 3 supply chain emission factor 
kg CO₂‑e/GJ</t>
  </si>
  <si>
    <t>Cars and light commercial vehicles</t>
  </si>
  <si>
    <t>Diesel oil</t>
  </si>
  <si>
    <t>Ethanol mix*</t>
  </si>
  <si>
    <t>Fuel oil</t>
  </si>
  <si>
    <t>74.18 </t>
  </si>
  <si>
    <t>Gasoline</t>
  </si>
  <si>
    <t>Pure ethanol</t>
  </si>
  <si>
    <t>Other biofuels</t>
  </si>
  <si>
    <t>Renewable diesel</t>
  </si>
  <si>
    <t>Table 19: Mobile combustion – emission factors for heavy duty vehicles</t>
  </si>
  <si>
    <t>Net scope 1 emission factor 
kg CO₂‑e/GJ</t>
  </si>
  <si>
    <t>Net scope 3 supply chain emission factor 
kg CO₂‑e/GJ </t>
  </si>
  <si>
    <t>Heavy duty vehicles</t>
  </si>
  <si>
    <t>Compressed natural gas</t>
  </si>
  <si>
    <r>
      <t>Cubic metres (m</t>
    </r>
    <r>
      <rPr>
        <vertAlign val="superscript"/>
        <sz val="10"/>
        <color rgb="FF000000"/>
        <rFont val="Arial"/>
        <family val="2"/>
      </rPr>
      <t>3</t>
    </r>
    <r>
      <rPr>
        <sz val="10"/>
        <color rgb="FF000000"/>
        <rFont val="Arial"/>
        <family val="2"/>
      </rPr>
      <t>)</t>
    </r>
  </si>
  <si>
    <t>Diesel oil - Euro i</t>
  </si>
  <si>
    <t>Diesel oil - Euro iii</t>
  </si>
  <si>
    <t>Diesel oil - Euro iv or higher</t>
  </si>
  <si>
    <t>Liquefied natural gas</t>
  </si>
  <si>
    <t>Renewable Diesel - Euro i</t>
  </si>
  <si>
    <t>Renewable Diesel - Euro iii</t>
  </si>
  <si>
    <t>Heavy duty vehicles </t>
  </si>
  <si>
    <t>Renewable Diesel - Euro iv or higher</t>
  </si>
  <si>
    <t>Table 20: Mobile combustion – emission factors for light duty vehicles</t>
  </si>
  <si>
    <t>Light duty vehicles</t>
  </si>
  <si>
    <t>Table 21: Mobile combustion – emission factors for aircraft</t>
  </si>
  <si>
    <t>Aircraft</t>
  </si>
  <si>
    <t>Gasoline for use as fuel in an aircraft</t>
  </si>
  <si>
    <t>67.66 </t>
  </si>
  <si>
    <t>Kerosene for use as fuel in an aircraft</t>
  </si>
  <si>
    <t>70.21 </t>
  </si>
  <si>
    <t>Renewable aviation kerosene</t>
  </si>
  <si>
    <t>Table 22: Domestic commercial flights – emission factors for aircraft where distance travelled is known</t>
  </si>
  <si>
    <t>Flight category </t>
  </si>
  <si>
    <t>Flight Length (km)</t>
  </si>
  <si>
    <t>Cabin class</t>
  </si>
  <si>
    <t>Indirect scope 3 emission factor 
kg CO₂‑e/km</t>
  </si>
  <si>
    <t>Supply chain scope 3 emission factor 
kg CO₂‑e/km</t>
  </si>
  <si>
    <t>Total scope 3 emissions factor 
kg CO₂‑e/km</t>
  </si>
  <si>
    <t xml:space="preserve">Long </t>
  </si>
  <si>
    <t>Greater than 3,700 km</t>
  </si>
  <si>
    <t>First class</t>
  </si>
  <si>
    <t>Business</t>
  </si>
  <si>
    <t>Premium economy</t>
  </si>
  <si>
    <t>Economy</t>
  </si>
  <si>
    <t xml:space="preserve">Short </t>
  </si>
  <si>
    <t>Between 400 km and 3,700 km</t>
  </si>
  <si>
    <t>Premium economy, business and first class</t>
  </si>
  <si>
    <t xml:space="preserve">Very short </t>
  </si>
  <si>
    <t>Less than 400 km</t>
  </si>
  <si>
    <t>All classes</t>
  </si>
  <si>
    <r>
      <t>Notes: Commercial flight emission factors represent CO</t>
    </r>
    <r>
      <rPr>
        <vertAlign val="subscript"/>
        <sz val="10"/>
        <color theme="1"/>
        <rFont val="Arial"/>
        <family val="2"/>
      </rPr>
      <t>2</t>
    </r>
    <r>
      <rPr>
        <sz val="10"/>
        <color theme="1"/>
        <rFont val="Arial"/>
        <family val="2"/>
      </rPr>
      <t>, CH</t>
    </r>
    <r>
      <rPr>
        <vertAlign val="subscript"/>
        <sz val="10"/>
        <color theme="1"/>
        <rFont val="Arial"/>
        <family val="2"/>
      </rPr>
      <t>4</t>
    </r>
    <r>
      <rPr>
        <sz val="10"/>
        <color theme="1"/>
        <rFont val="Arial"/>
        <family val="2"/>
      </rPr>
      <t xml:space="preserve"> and N</t>
    </r>
    <r>
      <rPr>
        <vertAlign val="subscript"/>
        <sz val="10"/>
        <color theme="1"/>
        <rFont val="Arial"/>
        <family val="2"/>
      </rPr>
      <t>2</t>
    </r>
    <r>
      <rPr>
        <sz val="10"/>
        <color theme="1"/>
        <rFont val="Arial"/>
        <family val="2"/>
      </rPr>
      <t>O emissions. Emissions factors are without Radiative Forcing (RF) and can be applied to both domestic and international flights.</t>
    </r>
  </si>
  <si>
    <t>Supply chain emissions factors are Well-to-Tank (WTT) emission factors. WTT is an average of all the emissions released into the atmosphere from the production, processing and delivery of a fuel to the point where it is put into an aircraft.</t>
  </si>
  <si>
    <t>Source: Department for Energy Security &amp; Net Zero (2025) Conversion Factors 2025: full set (for advanced users) [data set], gov.uk/government/publications/greenhouse-gas-reporting-conversion-factors-2025, Government of the United Kingdom, accessed 30 October 2025.</t>
  </si>
  <si>
    <r>
      <t>–</t>
    </r>
    <r>
      <rPr>
        <sz val="7"/>
        <color theme="1"/>
        <rFont val="Times New Roman"/>
        <family val="1"/>
      </rPr>
      <t xml:space="preserve">                    </t>
    </r>
    <r>
      <rPr>
        <sz val="10"/>
        <color theme="1"/>
        <rFont val="Arial"/>
        <family val="2"/>
      </rPr>
      <t>Indirect scope 3 emission factors sourced from sheet ‘Business travel – air’, cells I23:36.</t>
    </r>
  </si>
  <si>
    <r>
      <t>–</t>
    </r>
    <r>
      <rPr>
        <sz val="7"/>
        <color theme="1"/>
        <rFont val="Times New Roman"/>
        <family val="1"/>
      </rPr>
      <t xml:space="preserve">                    </t>
    </r>
    <r>
      <rPr>
        <sz val="10"/>
        <color theme="1"/>
        <rFont val="Arial"/>
        <family val="2"/>
      </rPr>
      <t>Supply chain scope 3 emission factors sourced from sheet ‘WTT - business travel – air’, cells F20:33.</t>
    </r>
  </si>
  <si>
    <t>Table 23: Hire car – emission factors for vehicles where fuel type, body type and distance travelled is known</t>
  </si>
  <si>
    <t>Fuel type</t>
  </si>
  <si>
    <t>Body type</t>
  </si>
  <si>
    <r>
      <t>Tailpipe CO</t>
    </r>
    <r>
      <rPr>
        <b/>
        <vertAlign val="subscript"/>
        <sz val="10"/>
        <color rgb="FF000000"/>
        <rFont val="Arial"/>
        <family val="2"/>
      </rPr>
      <t>2</t>
    </r>
    <r>
      <rPr>
        <b/>
        <sz val="10"/>
        <color rgb="FF000000"/>
        <rFont val="Arial"/>
        <family val="2"/>
      </rPr>
      <t xml:space="preserve"> 
g CO</t>
    </r>
    <r>
      <rPr>
        <b/>
        <vertAlign val="subscript"/>
        <sz val="10"/>
        <color rgb="FF000000"/>
        <rFont val="Arial"/>
        <family val="2"/>
      </rPr>
      <t>2</t>
    </r>
    <r>
      <rPr>
        <b/>
        <sz val="10"/>
        <color rgb="FF000000"/>
        <rFont val="Arial"/>
        <family val="2"/>
      </rPr>
      <t>/km</t>
    </r>
  </si>
  <si>
    <t>Cab-chassis</t>
  </si>
  <si>
    <t>Convertible</t>
  </si>
  <si>
    <t>Coupe</t>
  </si>
  <si>
    <t>Hatch</t>
  </si>
  <si>
    <t>Light bus</t>
  </si>
  <si>
    <t>Sedan</t>
  </si>
  <si>
    <t>SUV</t>
  </si>
  <si>
    <t>Utility</t>
  </si>
  <si>
    <t>Van</t>
  </si>
  <si>
    <t>Wagon</t>
  </si>
  <si>
    <t>Electric/Diesel</t>
  </si>
  <si>
    <t>Plug-in Electric/Diesel</t>
  </si>
  <si>
    <t>Electric/Petrol</t>
  </si>
  <si>
    <t>Petrol</t>
  </si>
  <si>
    <t>Plug-in Electric/Petrol</t>
  </si>
  <si>
    <t xml:space="preserve">Electric </t>
  </si>
  <si>
    <t>-</t>
  </si>
  <si>
    <r>
      <t>Note: Average tailpipe CO</t>
    </r>
    <r>
      <rPr>
        <vertAlign val="subscript"/>
        <sz val="10"/>
        <color theme="1"/>
        <rFont val="Arial"/>
        <family val="2"/>
      </rPr>
      <t>2</t>
    </r>
    <r>
      <rPr>
        <sz val="10"/>
        <color theme="1"/>
        <rFont val="Arial"/>
        <family val="2"/>
      </rPr>
      <t xml:space="preserve"> was calculated using Green Vehicle Guide data from approximately 3000 vehicles.  </t>
    </r>
  </si>
  <si>
    <t>Source: DITRDCA (Department of Infrastructure, Transport, Regional Development, Communications and the Arts) (2024) Green Vehicle Guide [data set], www.greenvehicleguide.gov.au, DITRDCA, accessed 29 January 2025.</t>
  </si>
  <si>
    <t>Table 24: Hire car – emission factors for vehicles where drive type, body type and distance travelled is known</t>
  </si>
  <si>
    <t>Drive type</t>
  </si>
  <si>
    <t xml:space="preserve">Hybrid </t>
  </si>
  <si>
    <t xml:space="preserve">Internal combustion engine </t>
  </si>
  <si>
    <t xml:space="preserve">Light bus </t>
  </si>
  <si>
    <t>Table 25: Travel accommodation – emission factors by location</t>
  </si>
  <si>
    <t>Accommodation location</t>
  </si>
  <si>
    <t>Emissions factor 
kg CO₂‑e per room per night</t>
  </si>
  <si>
    <t>Adelaide</t>
  </si>
  <si>
    <t>Brisbane</t>
  </si>
  <si>
    <t>Melbourne</t>
  </si>
  <si>
    <t>Perth</t>
  </si>
  <si>
    <t>Sydney</t>
  </si>
  <si>
    <t>Australia-wide (median)</t>
  </si>
  <si>
    <t>Source: Jagarajan R and Yan T (2025) Hotel sustainability Benchmarking Index 2025 [data set], Cornell University Library website, accessed 5 June 2026. Non-resort, median kg CO2-e, location-based footprint per occupied room used.</t>
  </si>
  <si>
    <t>Table 26: Stationary combustion - emission factors of gaseous fuels</t>
  </si>
  <si>
    <t>Energy content factor (EC) 
GJ per Unit</t>
  </si>
  <si>
    <t>Net scope 3 supply chain emission factor 
kg CO₂‑e/GJ</t>
  </si>
  <si>
    <t xml:space="preserve">A biogas that is captured for combustion, other than those listed </t>
  </si>
  <si>
    <r>
      <t>Cubic metres (m</t>
    </r>
    <r>
      <rPr>
        <vertAlign val="superscript"/>
        <sz val="10"/>
        <color rgb="FF000000"/>
        <rFont val="Arial"/>
        <family val="2"/>
      </rPr>
      <t>3</t>
    </r>
    <r>
      <rPr>
        <sz val="10"/>
        <rFont val="Arial"/>
        <family val="2"/>
      </rPr>
      <t>)</t>
    </r>
  </si>
  <si>
    <t>6.43 </t>
  </si>
  <si>
    <t>Biomethane </t>
  </si>
  <si>
    <t>0.13 </t>
  </si>
  <si>
    <t>Compressed natural gas (reverting to standard conditions) </t>
  </si>
  <si>
    <t>51.53 </t>
  </si>
  <si>
    <t>18.00 </t>
  </si>
  <si>
    <t>Gaseous fossil fuels other than those listed</t>
  </si>
  <si>
    <t>Landfill biogas that is captured for combustion (methane only) </t>
  </si>
  <si>
    <t>Source: DCCEEW (2025) Australian National Greenhouse Accounts Factors, DCCEEW, 2025:18; table 5, accessed 30 October 2025.</t>
  </si>
  <si>
    <t>Table 27: Stationary combustion - emission factors of solid fuels</t>
  </si>
  <si>
    <t>Biomass, municipal and industrial materials, if combusted to produce heat or electricity </t>
  </si>
  <si>
    <t>Tonnes (t)</t>
  </si>
  <si>
    <t>1.80 </t>
  </si>
  <si>
    <t>Dry wood </t>
  </si>
  <si>
    <t>1.20 </t>
  </si>
  <si>
    <t>Green and air-dried wood </t>
  </si>
  <si>
    <t>Primary solid biomass fuels other than those listed </t>
  </si>
  <si>
    <t>Source: DCCEEW (2025) Australian National Greenhouse Accounts Factors, DCCEEW, 2025:15; table 4, accessed 30 October 2025.</t>
  </si>
  <si>
    <t>Table 28: Stationary combustion - emission factors of liquid fuels</t>
  </si>
  <si>
    <t>Fuel</t>
  </si>
  <si>
    <t xml:space="preserve">Automotive gasoline/petrol </t>
  </si>
  <si>
    <t>67.80 </t>
  </si>
  <si>
    <t xml:space="preserve">Biodiesel </t>
  </si>
  <si>
    <t>Diesel oil </t>
  </si>
  <si>
    <t>Liquefied petroleum gas (LPG)</t>
  </si>
  <si>
    <t>Other natural gas liquids </t>
  </si>
  <si>
    <t>Petroleum based greases </t>
  </si>
  <si>
    <t>Petroleum based oils (other than petroleum-based oil used as fuel), e.g. lubricants </t>
  </si>
  <si>
    <t>Petroleum based products other than those listed </t>
  </si>
  <si>
    <t>Kerosene other than for use as a fuel in an aircraft</t>
  </si>
  <si>
    <t>Source: DCCEEW (2025) Australian National Greenhouse Accounts Factors, DCCEEW, 2025:22; table 8, accessed 30 October 2025.</t>
  </si>
  <si>
    <t>Table 29: Stationary combustion - emission factor of liquefied petroleum gas</t>
  </si>
  <si>
    <t>Net scope 1 emission factor  
kg CO₂‑e/GJ</t>
  </si>
  <si>
    <t>Net scope 3 supply chain emission factor  
kg CO₂‑e/GJ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</si>
</sst>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
    <numFmt numFmtId="165" formatCode="0.0000000E+00"/>
    <numFmt numFmtId="166" formatCode="0.0"/>
    <numFmt numFmtId="167" formatCode="0.0000"/>
    <numFmt numFmtId="168" formatCode="0.000"/>
  </numFmts>
  <fonts count="40">
    <font>
      <sz val="11"/>
      <color theme="1"/>
      <name val="Aptos"/>
      <family val="2"/>
    </font>
    <font>
      <sz val="10"/>
      <color theme="1"/>
      <name val="Arial"/>
      <family val="2"/>
    </font>
    <font>
      <b/>
      <sz val="10"/>
      <color rgb="FF000000"/>
      <name val="Arial"/>
      <family val="2"/>
    </font>
    <font>
      <b/>
      <vertAlign val="subscript"/>
      <sz val="10"/>
      <color rgb="FF000000"/>
      <name val="Arial"/>
      <family val="2"/>
    </font>
    <font>
      <sz val="10"/>
      <color rgb="FF000000"/>
      <name val="Arial"/>
      <family val="2"/>
    </font>
    <font>
      <b/>
      <sz val="11"/>
      <color rgb="FF000000"/>
      <name val="Arial"/>
      <family val="2"/>
    </font>
    <font>
      <b/>
      <sz val="8"/>
      <color rgb="FF000000"/>
      <name val="Arial"/>
      <family val="2"/>
    </font>
    <font>
      <sz val="8"/>
      <color theme="1"/>
      <name val="Arial"/>
      <family val="2"/>
    </font>
    <font>
      <b/>
      <vertAlign val="superscript"/>
      <sz val="10"/>
      <color rgb="FF000000"/>
      <name val="Arial"/>
      <family val="2"/>
    </font>
    <font>
      <sz val="10"/>
      <name val="Arial"/>
      <family val="2"/>
    </font>
    <font>
      <vertAlign val="superscript"/>
      <sz val="10"/>
      <name val="Arial"/>
      <family val="2"/>
    </font>
    <font>
      <vertAlign val="subscript"/>
      <sz val="10"/>
      <color rgb="FF000000"/>
      <name val="Arial"/>
      <family val="2"/>
    </font>
    <font>
      <vertAlign val="superscript"/>
      <sz val="10"/>
      <color rgb="FF000000"/>
      <name val="Arial"/>
      <family val="2"/>
    </font>
    <font>
      <vertAlign val="superscript"/>
      <sz val="10"/>
      <color theme="1"/>
      <name val="Arial"/>
      <family val="2"/>
    </font>
    <font>
      <u/>
      <sz val="11"/>
      <color theme="10"/>
      <name val="Aptos Narrow"/>
      <family val="2"/>
      <scheme val="minor"/>
    </font>
    <font>
      <sz val="8"/>
      <name val="Aptos Narrow"/>
      <family val="2"/>
      <scheme val="minor"/>
    </font>
    <font>
      <b/>
      <sz val="10"/>
      <color theme="1"/>
      <name val="Arial"/>
      <family val="2"/>
    </font>
    <font>
      <sz val="12"/>
      <color theme="1"/>
      <name val="Arial"/>
      <family val="2"/>
    </font>
    <font>
      <sz val="7"/>
      <color theme="1"/>
      <name val="Times New Roman"/>
      <family val="1"/>
    </font>
    <font>
      <sz val="9"/>
      <color theme="1"/>
      <name val="Calibri"/>
      <family val="2"/>
    </font>
    <font>
      <sz val="11"/>
      <color theme="1"/>
      <name val="Arial"/>
      <family val="2"/>
    </font>
    <font>
      <i/>
      <sz val="10"/>
      <color rgb="FF000000"/>
      <name val="Arial"/>
      <family val="2"/>
    </font>
    <font>
      <b/>
      <sz val="12"/>
      <color rgb="FF0A0A0A"/>
      <name val="Arial"/>
      <family val="2"/>
    </font>
    <font>
      <b/>
      <sz val="16"/>
      <color rgb="FF33CCCC"/>
      <name val="Arial"/>
      <family val="2"/>
    </font>
    <font>
      <sz val="11"/>
      <color rgb="FF000000"/>
      <name val="Arial"/>
      <family val="2"/>
    </font>
    <font>
      <i/>
      <vertAlign val="superscript"/>
      <sz val="10"/>
      <color rgb="FF000000"/>
      <name val="Arial"/>
      <family val="2"/>
    </font>
    <font>
      <vertAlign val="subscript"/>
      <sz val="10"/>
      <color theme="1"/>
      <name val="Arial"/>
      <family val="2"/>
    </font>
    <font>
      <b/>
      <sz val="11"/>
      <color theme="1"/>
      <name val="Aptos"/>
      <family val="2"/>
    </font>
    <font>
      <u/>
      <vertAlign val="superscript"/>
      <sz val="11"/>
      <color theme="10"/>
      <name val="Aptos Narrow"/>
      <family val="2"/>
      <scheme val="minor"/>
    </font>
    <font>
      <sz val="11"/>
      <color theme="1"/>
      <name val="Univers 45 Light"/>
    </font>
    <font>
      <i/>
      <sz val="10"/>
      <color theme="1"/>
      <name val="Arial"/>
      <family val="2"/>
    </font>
    <font>
      <sz val="10"/>
      <color rgb="FF000000"/>
      <name val="Arial"/>
    </font>
    <font>
      <i/>
      <sz val="10"/>
      <color rgb="FF000000"/>
      <name val="Arial"/>
    </font>
    <font>
      <sz val="10"/>
      <color theme="1"/>
      <name val="Arial"/>
    </font>
    <font>
      <sz val="9"/>
      <color theme="1"/>
      <name val="Arial"/>
      <family val="2"/>
    </font>
    <font>
      <b/>
      <sz val="20"/>
      <color theme="1"/>
      <name val="Arial"/>
      <family val="2"/>
    </font>
    <font>
      <sz val="12"/>
      <name val="Arial"/>
      <family val="2"/>
    </font>
    <font>
      <sz val="7"/>
      <name val="Times New Roman"/>
      <family val="1"/>
    </font>
    <font>
      <sz val="9"/>
      <name val="Calibri"/>
      <family val="2"/>
    </font>
    <font>
      <b/>
      <u/>
      <sz val="11"/>
      <color theme="10"/>
      <name val="Aptos Narrow"/>
      <family val="2"/>
      <scheme val="minor"/>
    </font>
  </fonts>
  <fills count="5">
    <fill>
      <patternFill patternType="none"/>
    </fill>
    <fill>
      <patternFill patternType="gray125"/>
    </fill>
    <fill>
      <patternFill patternType="solid">
        <fgColor rgb="FF85D6D4"/>
        <bgColor indexed="64"/>
      </patternFill>
    </fill>
    <fill>
      <patternFill patternType="solid">
        <fgColor rgb="FFCEEEED"/>
        <bgColor indexed="64"/>
      </patternFill>
    </fill>
    <fill>
      <patternFill patternType="solid">
        <fgColor theme="0"/>
        <bgColor indexed="64"/>
      </patternFill>
    </fill>
  </fills>
  <borders count="24">
    <border>
      <left/>
      <right/>
      <top/>
      <bottom/>
      <diagonal/>
    </border>
    <border>
      <left style="medium">
        <color rgb="FF85D6D4"/>
      </left>
      <right/>
      <top style="medium">
        <color rgb="FF85D6D4"/>
      </top>
      <bottom style="medium">
        <color rgb="FF85D6D4"/>
      </bottom>
      <diagonal/>
    </border>
    <border>
      <left style="medium">
        <color rgb="FF85D6D4"/>
      </left>
      <right/>
      <top style="medium">
        <color rgb="FF85D6D4"/>
      </top>
      <bottom/>
      <diagonal/>
    </border>
    <border>
      <left/>
      <right/>
      <top style="medium">
        <color rgb="FF85D6D4"/>
      </top>
      <bottom style="medium">
        <color rgb="FF85D6D4"/>
      </bottom>
      <diagonal/>
    </border>
    <border>
      <left/>
      <right/>
      <top style="medium">
        <color rgb="FF85D6D4"/>
      </top>
      <bottom/>
      <diagonal/>
    </border>
    <border>
      <left/>
      <right style="medium">
        <color rgb="FF85D6D4"/>
      </right>
      <top style="medium">
        <color rgb="FF85D6D4"/>
      </top>
      <bottom style="medium">
        <color rgb="FF85D6D4"/>
      </bottom>
      <diagonal/>
    </border>
    <border>
      <left/>
      <right style="medium">
        <color rgb="FF85D6D4"/>
      </right>
      <top style="medium">
        <color rgb="FF85D6D4"/>
      </top>
      <bottom/>
      <diagonal/>
    </border>
    <border>
      <left style="medium">
        <color rgb="FFB5E6E5"/>
      </left>
      <right/>
      <top/>
      <bottom style="medium">
        <color rgb="FFB5E6E5"/>
      </bottom>
      <diagonal/>
    </border>
    <border>
      <left/>
      <right/>
      <top/>
      <bottom style="medium">
        <color rgb="FFB5E6E5"/>
      </bottom>
      <diagonal/>
    </border>
    <border>
      <left/>
      <right style="medium">
        <color rgb="FFB5E6E5"/>
      </right>
      <top/>
      <bottom style="medium">
        <color rgb="FFB5E6E5"/>
      </bottom>
      <diagonal/>
    </border>
    <border>
      <left style="medium">
        <color rgb="FFB5E6E5"/>
      </left>
      <right/>
      <top style="medium">
        <color rgb="FFB5E6E5"/>
      </top>
      <bottom style="medium">
        <color rgb="FFB5E6E5"/>
      </bottom>
      <diagonal/>
    </border>
    <border>
      <left/>
      <right/>
      <top style="medium">
        <color rgb="FFB5E6E5"/>
      </top>
      <bottom style="medium">
        <color rgb="FFB5E6E5"/>
      </bottom>
      <diagonal/>
    </border>
    <border>
      <left/>
      <right style="medium">
        <color rgb="FFB5E6E5"/>
      </right>
      <top style="medium">
        <color rgb="FFB5E6E5"/>
      </top>
      <bottom style="medium">
        <color rgb="FFB5E6E5"/>
      </bottom>
      <diagonal/>
    </border>
    <border>
      <left style="medium">
        <color rgb="FFB5E6E5"/>
      </left>
      <right/>
      <top style="medium">
        <color rgb="FF85D6D4"/>
      </top>
      <bottom/>
      <diagonal/>
    </border>
    <border>
      <left/>
      <right style="medium">
        <color rgb="FFB5E6E5"/>
      </right>
      <top style="medium">
        <color rgb="FF85D6D4"/>
      </top>
      <bottom/>
      <diagonal/>
    </border>
    <border>
      <left style="medium">
        <color rgb="FFB5E6E5"/>
      </left>
      <right/>
      <top style="medium">
        <color rgb="FFB5E6E5"/>
      </top>
      <bottom/>
      <diagonal/>
    </border>
    <border>
      <left/>
      <right/>
      <top style="medium">
        <color rgb="FFB5E6E5"/>
      </top>
      <bottom/>
      <diagonal/>
    </border>
    <border>
      <left/>
      <right style="medium">
        <color rgb="FFB5E6E5"/>
      </right>
      <top style="medium">
        <color rgb="FFB5E6E5"/>
      </top>
      <bottom/>
      <diagonal/>
    </border>
    <border>
      <left style="medium">
        <color rgb="FFB5E6E5"/>
      </left>
      <right/>
      <top/>
      <bottom/>
      <diagonal/>
    </border>
    <border>
      <left/>
      <right style="medium">
        <color rgb="FFB5E6E5"/>
      </right>
      <top/>
      <bottom/>
      <diagonal/>
    </border>
    <border>
      <left style="thin">
        <color indexed="64"/>
      </left>
      <right style="thin">
        <color indexed="64"/>
      </right>
      <top style="thin">
        <color indexed="64"/>
      </top>
      <bottom style="thin">
        <color indexed="64"/>
      </bottom>
      <diagonal/>
    </border>
    <border>
      <left style="medium">
        <color rgb="FF85D6D4"/>
      </left>
      <right style="medium">
        <color rgb="FF85D6D4"/>
      </right>
      <top style="medium">
        <color rgb="FF85D6D4"/>
      </top>
      <bottom style="medium">
        <color rgb="FF85D6D4"/>
      </bottom>
      <diagonal/>
    </border>
    <border>
      <left style="medium">
        <color rgb="FFB5E6E5"/>
      </left>
      <right style="medium">
        <color rgb="FFB5E6E5"/>
      </right>
      <top/>
      <bottom style="medium">
        <color rgb="FFB5E6E5"/>
      </bottom>
      <diagonal/>
    </border>
    <border>
      <left style="medium">
        <color rgb="FFB5E6E5"/>
      </left>
      <right style="medium">
        <color rgb="FFB5E6E5"/>
      </right>
      <top/>
      <bottom/>
      <diagonal/>
    </border>
  </borders>
  <cellStyleXfs count="2">
    <xf numFmtId="0" fontId="0" fillId="0" borderId="0"/>
    <xf numFmtId="0" fontId="14" fillId="0" borderId="0" applyNumberFormat="0" applyFill="0" applyBorder="0" applyAlignment="0" applyProtection="0"/>
  </cellStyleXfs>
  <cellXfs count="113">
    <xf numFmtId="0" fontId="0" fillId="0" borderId="0" xfId="0"/>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9" xfId="0" applyFont="1" applyBorder="1" applyAlignment="1">
      <alignment vertical="center" wrapText="1"/>
    </xf>
    <xf numFmtId="0" fontId="5" fillId="0" borderId="0" xfId="0" applyFont="1" applyAlignment="1">
      <alignment vertical="center"/>
    </xf>
    <xf numFmtId="0" fontId="7" fillId="0" borderId="0" xfId="0" applyFont="1" applyAlignment="1">
      <alignment vertical="center"/>
    </xf>
    <xf numFmtId="0" fontId="1" fillId="0" borderId="7" xfId="0" applyFont="1" applyBorder="1" applyAlignment="1">
      <alignment vertical="center" wrapText="1"/>
    </xf>
    <xf numFmtId="0" fontId="1" fillId="0" borderId="8" xfId="0" applyFont="1" applyBorder="1" applyAlignment="1">
      <alignment vertical="center" wrapText="1"/>
    </xf>
    <xf numFmtId="0" fontId="1" fillId="0" borderId="9" xfId="0" applyFont="1" applyBorder="1" applyAlignment="1">
      <alignment vertical="center" wrapText="1"/>
    </xf>
    <xf numFmtId="0" fontId="2" fillId="0" borderId="7" xfId="0" applyFont="1" applyBorder="1" applyAlignment="1">
      <alignment vertical="center" wrapText="1"/>
    </xf>
    <xf numFmtId="0" fontId="14" fillId="0" borderId="0" xfId="1"/>
    <xf numFmtId="0" fontId="2" fillId="3" borderId="7" xfId="0" applyFont="1" applyFill="1" applyBorder="1" applyAlignment="1">
      <alignment vertical="center" wrapText="1"/>
    </xf>
    <xf numFmtId="0" fontId="1" fillId="0" borderId="0" xfId="0" applyFont="1"/>
    <xf numFmtId="0" fontId="4" fillId="0" borderId="8" xfId="0" applyFont="1" applyBorder="1" applyAlignment="1">
      <alignment horizontal="center" vertical="center" wrapText="1"/>
    </xf>
    <xf numFmtId="0" fontId="14" fillId="0" borderId="0" xfId="1" applyAlignment="1">
      <alignment vertical="center"/>
    </xf>
    <xf numFmtId="0" fontId="20" fillId="0" borderId="0" xfId="0" applyFont="1" applyAlignment="1">
      <alignment vertical="center"/>
    </xf>
    <xf numFmtId="0" fontId="22" fillId="0" borderId="0" xfId="0" applyFont="1"/>
    <xf numFmtId="0" fontId="23" fillId="0" borderId="8" xfId="0" applyFont="1" applyBorder="1" applyAlignment="1">
      <alignment horizontal="center" vertical="top" wrapText="1"/>
    </xf>
    <xf numFmtId="0" fontId="23" fillId="3" borderId="9" xfId="0" applyFont="1" applyFill="1" applyBorder="1" applyAlignment="1">
      <alignment horizontal="center" vertical="top" wrapText="1"/>
    </xf>
    <xf numFmtId="0" fontId="23" fillId="0" borderId="8" xfId="0" applyFont="1" applyBorder="1" applyAlignment="1">
      <alignment horizontal="center" vertical="center" wrapText="1"/>
    </xf>
    <xf numFmtId="0" fontId="4" fillId="0" borderId="7" xfId="0" applyFont="1" applyBorder="1" applyAlignment="1">
      <alignment horizontal="left" vertical="center" wrapText="1"/>
    </xf>
    <xf numFmtId="0" fontId="4" fillId="0" borderId="9" xfId="0" applyFont="1" applyBorder="1" applyAlignment="1">
      <alignment horizontal="center" vertical="center" wrapText="1"/>
    </xf>
    <xf numFmtId="0" fontId="24" fillId="0" borderId="7" xfId="0" applyFont="1" applyBorder="1" applyAlignment="1">
      <alignment vertical="center"/>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0" fontId="2" fillId="2" borderId="18" xfId="0" applyFont="1" applyFill="1" applyBorder="1" applyAlignment="1">
      <alignment vertical="center"/>
    </xf>
    <xf numFmtId="0" fontId="2" fillId="2" borderId="7" xfId="0" applyFont="1" applyFill="1" applyBorder="1" applyAlignment="1">
      <alignment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1" fillId="0" borderId="7" xfId="0" applyFont="1" applyBorder="1" applyAlignment="1">
      <alignment horizontal="right" vertical="center" wrapText="1"/>
    </xf>
    <xf numFmtId="0" fontId="2" fillId="2" borderId="16" xfId="0" applyFont="1" applyFill="1" applyBorder="1" applyAlignment="1">
      <alignment vertical="center" wrapText="1"/>
    </xf>
    <xf numFmtId="0" fontId="2" fillId="2" borderId="17" xfId="0" applyFont="1" applyFill="1" applyBorder="1" applyAlignment="1">
      <alignment vertical="center" wrapText="1"/>
    </xf>
    <xf numFmtId="0" fontId="16" fillId="0" borderId="0" xfId="0" applyFont="1" applyAlignment="1">
      <alignment vertical="center"/>
    </xf>
    <xf numFmtId="0" fontId="1" fillId="0" borderId="0" xfId="0" applyFont="1" applyAlignment="1">
      <alignment vertical="center"/>
    </xf>
    <xf numFmtId="0" fontId="13" fillId="0" borderId="0" xfId="0" applyFont="1" applyAlignment="1">
      <alignment vertical="center"/>
    </xf>
    <xf numFmtId="0" fontId="0" fillId="0" borderId="20" xfId="0" applyBorder="1"/>
    <xf numFmtId="0" fontId="4" fillId="0" borderId="9" xfId="0" applyFont="1" applyBorder="1" applyAlignment="1">
      <alignment horizontal="left" vertical="center" wrapText="1"/>
    </xf>
    <xf numFmtId="0" fontId="4" fillId="0" borderId="8" xfId="0" applyFont="1" applyBorder="1" applyAlignment="1">
      <alignment horizontal="left" vertical="center" wrapText="1"/>
    </xf>
    <xf numFmtId="0" fontId="9" fillId="0" borderId="7" xfId="0" applyFont="1" applyBorder="1" applyAlignment="1">
      <alignment horizontal="left" vertical="center" wrapText="1"/>
    </xf>
    <xf numFmtId="0" fontId="9" fillId="0" borderId="8" xfId="0" applyFont="1" applyBorder="1" applyAlignment="1">
      <alignment horizontal="left" vertical="center" wrapText="1"/>
    </xf>
    <xf numFmtId="0" fontId="2" fillId="2" borderId="2" xfId="0" applyFont="1" applyFill="1" applyBorder="1" applyAlignment="1">
      <alignment horizontal="left" vertical="center" wrapText="1"/>
    </xf>
    <xf numFmtId="0" fontId="2" fillId="2" borderId="4" xfId="0" applyFont="1" applyFill="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3" fontId="2" fillId="0" borderId="7" xfId="0" applyNumberFormat="1" applyFont="1" applyBorder="1" applyAlignment="1">
      <alignment horizontal="left" vertical="center" wrapText="1"/>
    </xf>
    <xf numFmtId="3" fontId="4" fillId="0" borderId="8" xfId="0" applyNumberFormat="1" applyFont="1" applyBorder="1" applyAlignment="1">
      <alignment horizontal="left" vertical="center" wrapText="1"/>
    </xf>
    <xf numFmtId="3" fontId="4" fillId="0" borderId="9" xfId="0" applyNumberFormat="1" applyFont="1" applyBorder="1" applyAlignment="1">
      <alignment horizontal="right" vertical="center" wrapText="1"/>
    </xf>
    <xf numFmtId="0" fontId="29" fillId="0" borderId="0" xfId="0" applyFont="1" applyAlignment="1">
      <alignment vertical="center"/>
    </xf>
    <xf numFmtId="0" fontId="4" fillId="0" borderId="13" xfId="0" applyFont="1" applyBorder="1" applyAlignment="1">
      <alignment horizontal="left" vertical="center" wrapText="1"/>
    </xf>
    <xf numFmtId="0" fontId="4" fillId="0" borderId="4" xfId="0" applyFont="1" applyBorder="1" applyAlignment="1">
      <alignment horizontal="left" vertical="center" wrapText="1"/>
    </xf>
    <xf numFmtId="0" fontId="4" fillId="0" borderId="14" xfId="0" applyFont="1" applyBorder="1" applyAlignment="1">
      <alignment horizontal="left" vertical="center" wrapText="1"/>
    </xf>
    <xf numFmtId="0" fontId="2" fillId="2" borderId="2" xfId="0" applyFont="1" applyFill="1" applyBorder="1" applyAlignment="1">
      <alignment horizontal="left" vertical="top" wrapText="1"/>
    </xf>
    <xf numFmtId="0" fontId="2" fillId="2" borderId="4" xfId="0" applyFont="1" applyFill="1" applyBorder="1" applyAlignment="1">
      <alignment horizontal="left" vertical="top" wrapText="1"/>
    </xf>
    <xf numFmtId="0" fontId="2" fillId="2" borderId="6" xfId="0" applyFont="1" applyFill="1" applyBorder="1" applyAlignment="1">
      <alignment horizontal="left" vertical="top" wrapText="1"/>
    </xf>
    <xf numFmtId="0" fontId="2" fillId="2" borderId="2" xfId="0" applyFont="1" applyFill="1" applyBorder="1" applyAlignment="1">
      <alignment vertical="top" wrapText="1"/>
    </xf>
    <xf numFmtId="0" fontId="2" fillId="2" borderId="4" xfId="0" applyFont="1" applyFill="1" applyBorder="1" applyAlignment="1">
      <alignment vertical="top" wrapText="1"/>
    </xf>
    <xf numFmtId="0" fontId="2" fillId="2" borderId="6" xfId="0" applyFont="1" applyFill="1" applyBorder="1" applyAlignment="1">
      <alignment vertical="top" wrapText="1"/>
    </xf>
    <xf numFmtId="3" fontId="2" fillId="2" borderId="1" xfId="0" applyNumberFormat="1" applyFont="1" applyFill="1" applyBorder="1" applyAlignment="1">
      <alignment vertical="top" wrapText="1"/>
    </xf>
    <xf numFmtId="3" fontId="2" fillId="2" borderId="3" xfId="0" applyNumberFormat="1" applyFont="1" applyFill="1" applyBorder="1" applyAlignment="1">
      <alignment vertical="top" wrapText="1"/>
    </xf>
    <xf numFmtId="3" fontId="2" fillId="2" borderId="5" xfId="0" applyNumberFormat="1" applyFont="1" applyFill="1" applyBorder="1" applyAlignment="1">
      <alignment vertical="top" wrapText="1"/>
    </xf>
    <xf numFmtId="0" fontId="2" fillId="2" borderId="2"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6" xfId="0" applyFont="1" applyFill="1" applyBorder="1" applyAlignment="1">
      <alignment horizontal="center" vertical="top" wrapText="1"/>
    </xf>
    <xf numFmtId="0" fontId="1" fillId="0" borderId="18" xfId="0" applyFont="1" applyBorder="1" applyAlignment="1">
      <alignment vertical="center" wrapText="1"/>
    </xf>
    <xf numFmtId="0" fontId="31" fillId="0" borderId="9" xfId="0" applyFont="1" applyBorder="1" applyAlignment="1">
      <alignment vertical="center" wrapText="1"/>
    </xf>
    <xf numFmtId="0" fontId="32" fillId="0" borderId="19" xfId="0" applyFont="1" applyBorder="1" applyAlignment="1">
      <alignment vertical="center" wrapText="1"/>
    </xf>
    <xf numFmtId="0" fontId="32" fillId="0" borderId="9" xfId="0" applyFont="1" applyBorder="1" applyAlignment="1">
      <alignment vertical="center" wrapText="1"/>
    </xf>
    <xf numFmtId="0" fontId="33" fillId="0" borderId="0" xfId="0" applyFont="1" applyAlignment="1">
      <alignment vertical="center"/>
    </xf>
    <xf numFmtId="0" fontId="0" fillId="4" borderId="0" xfId="0" applyFill="1"/>
    <xf numFmtId="0" fontId="27" fillId="4" borderId="0" xfId="0" applyFont="1" applyFill="1"/>
    <xf numFmtId="0" fontId="14" fillId="4" borderId="0" xfId="1" applyFill="1"/>
    <xf numFmtId="0" fontId="34" fillId="4" borderId="0" xfId="0" applyFont="1" applyFill="1"/>
    <xf numFmtId="0" fontId="35" fillId="4" borderId="0" xfId="0" applyFont="1" applyFill="1"/>
    <xf numFmtId="0" fontId="14" fillId="0" borderId="0" xfId="1" applyAlignment="1"/>
    <xf numFmtId="0" fontId="17" fillId="0" borderId="23" xfId="0" applyFont="1" applyBorder="1" applyAlignment="1">
      <alignment horizontal="left" vertical="center" wrapText="1" indent="2"/>
    </xf>
    <xf numFmtId="0" fontId="17" fillId="0" borderId="22" xfId="0" applyFont="1" applyBorder="1" applyAlignment="1">
      <alignment horizontal="left" vertical="center" wrapText="1" indent="2"/>
    </xf>
    <xf numFmtId="0" fontId="36" fillId="0" borderId="23" xfId="0" applyFont="1" applyBorder="1" applyAlignment="1">
      <alignment horizontal="left" vertical="center" wrapText="1" indent="2"/>
    </xf>
    <xf numFmtId="0" fontId="19" fillId="0" borderId="23" xfId="0" applyFont="1" applyBorder="1" applyAlignment="1">
      <alignment horizontal="left" vertical="center" wrapText="1" indent="5"/>
    </xf>
    <xf numFmtId="0" fontId="38" fillId="0" borderId="23" xfId="0" applyFont="1" applyBorder="1" applyAlignment="1">
      <alignment horizontal="left" vertical="center" wrapText="1" indent="5"/>
    </xf>
    <xf numFmtId="0" fontId="2" fillId="0" borderId="9" xfId="0" applyFont="1" applyBorder="1" applyAlignment="1">
      <alignment vertical="center" wrapText="1"/>
    </xf>
    <xf numFmtId="0" fontId="2" fillId="0" borderId="16" xfId="0" applyFont="1" applyBorder="1" applyAlignment="1">
      <alignment vertical="center" wrapText="1"/>
    </xf>
    <xf numFmtId="0" fontId="39" fillId="0" borderId="0" xfId="1" applyFont="1"/>
    <xf numFmtId="165" fontId="0" fillId="0" borderId="0" xfId="0" applyNumberFormat="1"/>
    <xf numFmtId="0" fontId="1" fillId="0" borderId="0" xfId="0" applyFont="1" applyAlignment="1">
      <alignment vertical="center" wrapText="1"/>
    </xf>
    <xf numFmtId="164" fontId="4" fillId="0" borderId="9" xfId="0" applyNumberFormat="1" applyFont="1" applyBorder="1" applyAlignment="1">
      <alignment horizontal="left" vertical="center" wrapText="1"/>
    </xf>
    <xf numFmtId="164" fontId="4" fillId="0" borderId="8" xfId="0" applyNumberFormat="1" applyFont="1" applyBorder="1" applyAlignment="1">
      <alignment horizontal="left" vertical="center" wrapText="1"/>
    </xf>
    <xf numFmtId="0" fontId="4" fillId="0" borderId="15" xfId="0" applyFont="1" applyBorder="1" applyAlignment="1">
      <alignment horizontal="left" vertical="center" wrapText="1"/>
    </xf>
    <xf numFmtId="0" fontId="4" fillId="0" borderId="16" xfId="0" applyFont="1" applyBorder="1" applyAlignment="1">
      <alignment horizontal="left" vertical="center" wrapText="1"/>
    </xf>
    <xf numFmtId="0" fontId="4" fillId="0" borderId="17" xfId="0" applyFont="1" applyBorder="1" applyAlignment="1">
      <alignment horizontal="left" vertical="center" wrapText="1"/>
    </xf>
    <xf numFmtId="0" fontId="2" fillId="2" borderId="1" xfId="0" applyFont="1" applyFill="1" applyBorder="1" applyAlignment="1">
      <alignment horizontal="left" vertical="top" wrapText="1"/>
    </xf>
    <xf numFmtId="0" fontId="2" fillId="2" borderId="5" xfId="0" applyFont="1" applyFill="1" applyBorder="1" applyAlignment="1">
      <alignment horizontal="left" vertical="top" wrapText="1"/>
    </xf>
    <xf numFmtId="0" fontId="4" fillId="4" borderId="21" xfId="0" applyFont="1" applyFill="1" applyBorder="1" applyAlignment="1">
      <alignment horizontal="left" vertical="center" wrapText="1"/>
    </xf>
    <xf numFmtId="0" fontId="4" fillId="0" borderId="22" xfId="0" applyFont="1" applyBorder="1" applyAlignment="1">
      <alignment horizontal="left" vertical="center" wrapText="1"/>
    </xf>
    <xf numFmtId="166" fontId="4" fillId="0" borderId="9" xfId="0" applyNumberFormat="1" applyFont="1" applyBorder="1" applyAlignment="1">
      <alignment horizontal="left" vertical="center" wrapText="1"/>
    </xf>
    <xf numFmtId="2" fontId="4" fillId="0" borderId="8" xfId="0" applyNumberFormat="1" applyFont="1" applyBorder="1" applyAlignment="1">
      <alignment horizontal="left" vertical="center" wrapText="1"/>
    </xf>
    <xf numFmtId="166" fontId="9" fillId="0" borderId="9" xfId="0" applyNumberFormat="1" applyFont="1" applyBorder="1" applyAlignment="1">
      <alignment horizontal="left" vertical="center" wrapText="1"/>
    </xf>
    <xf numFmtId="167" fontId="9" fillId="0" borderId="8" xfId="0" applyNumberFormat="1" applyFont="1" applyBorder="1" applyAlignment="1">
      <alignment horizontal="left" vertical="center" wrapText="1"/>
    </xf>
    <xf numFmtId="167" fontId="4" fillId="0" borderId="8" xfId="0" applyNumberFormat="1" applyFont="1" applyBorder="1" applyAlignment="1">
      <alignment horizontal="left" vertical="center" wrapText="1"/>
    </xf>
    <xf numFmtId="168" fontId="4" fillId="0" borderId="8" xfId="0" applyNumberFormat="1" applyFont="1" applyBorder="1" applyAlignment="1">
      <alignment horizontal="left" vertical="center" wrapText="1"/>
    </xf>
    <xf numFmtId="2" fontId="4" fillId="0" borderId="9" xfId="0" applyNumberFormat="1" applyFont="1" applyBorder="1" applyAlignment="1">
      <alignment horizontal="left" vertical="center" wrapText="1"/>
    </xf>
    <xf numFmtId="0" fontId="2" fillId="2" borderId="2" xfId="0" applyFont="1" applyFill="1" applyBorder="1" applyAlignment="1">
      <alignment vertical="center" wrapText="1"/>
    </xf>
    <xf numFmtId="0" fontId="2" fillId="2" borderId="6" xfId="0" applyFont="1" applyFill="1" applyBorder="1" applyAlignment="1">
      <alignment vertical="center" wrapText="1"/>
    </xf>
    <xf numFmtId="0" fontId="0" fillId="4" borderId="0" xfId="0" applyFill="1" applyAlignment="1">
      <alignment horizontal="center"/>
    </xf>
    <xf numFmtId="0" fontId="2" fillId="0" borderId="15" xfId="0" applyFont="1" applyBorder="1" applyAlignment="1">
      <alignment vertical="center" wrapText="1"/>
    </xf>
    <xf numFmtId="0" fontId="2" fillId="0" borderId="7" xfId="0" applyFont="1" applyBorder="1" applyAlignment="1">
      <alignment vertical="center" wrapText="1"/>
    </xf>
    <xf numFmtId="0" fontId="2" fillId="0" borderId="13" xfId="0" applyFont="1" applyBorder="1" applyAlignment="1">
      <alignment vertical="center" wrapText="1"/>
    </xf>
    <xf numFmtId="0" fontId="2" fillId="0" borderId="18" xfId="0" applyFont="1" applyBorder="1" applyAlignment="1">
      <alignment vertical="center" wrapText="1"/>
    </xf>
    <xf numFmtId="0" fontId="2" fillId="0" borderId="17" xfId="0" applyFont="1" applyBorder="1" applyAlignment="1">
      <alignment horizontal="left" vertical="center" wrapText="1"/>
    </xf>
    <xf numFmtId="0" fontId="2" fillId="0" borderId="9" xfId="0" applyFont="1" applyBorder="1" applyAlignment="1">
      <alignment horizontal="left" vertical="center" wrapText="1"/>
    </xf>
    <xf numFmtId="3" fontId="2" fillId="3" borderId="10" xfId="0" applyNumberFormat="1" applyFont="1" applyFill="1" applyBorder="1" applyAlignment="1">
      <alignment horizontal="left" vertical="center" wrapText="1"/>
    </xf>
    <xf numFmtId="3" fontId="2" fillId="3" borderId="11" xfId="0" applyNumberFormat="1" applyFont="1" applyFill="1" applyBorder="1" applyAlignment="1">
      <alignment horizontal="left" vertical="center" wrapText="1"/>
    </xf>
    <xf numFmtId="3" fontId="2" fillId="3" borderId="12" xfId="0" applyNumberFormat="1" applyFont="1" applyFill="1" applyBorder="1" applyAlignment="1">
      <alignment horizontal="left" vertical="center" wrapText="1"/>
    </xf>
  </cellXfs>
  <cellStyles count="2">
    <cellStyle name="Hyperlink" xfId="1" builtinId="8"/>
    <cellStyle name="Normal" xfId="0" builtinId="0" customBuiltin="1"/>
  </cellStyles>
  <dxfs count="0"/>
  <tableStyles count="0" defaultTableStyle="TableStyleMedium2" defaultPivotStyle="PivotStyleLight16"/>
  <colors>
    <mruColors>
      <color rgb="FFCEEEED"/>
      <color rgb="FFB5E6E5"/>
      <color rgb="FF85D6D4"/>
      <color rgb="FF359D9A"/>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06/relationships/rdRichValueStructure" Target="richData/rdrichvaluestructure.xml"/><Relationship Id="rId21" Type="http://schemas.openxmlformats.org/officeDocument/2006/relationships/worksheet" Target="worksheets/sheet21.xml"/><Relationship Id="rId34" Type="http://schemas.openxmlformats.org/officeDocument/2006/relationships/styles" Target="styles.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22/10/relationships/richValueRel" Target="richData/richValueRel.xml"/><Relationship Id="rId40" Type="http://schemas.microsoft.com/office/2017/06/relationships/rdRichValueTypes" Target="richData/rdRichValueTypes.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microsoft.com/office/2017/06/relationships/rdRichValue" Target="richData/rdrichvalue.xml"/><Relationship Id="rId46" Type="http://schemas.openxmlformats.org/officeDocument/2006/relationships/customXml" Target="../customXml/item5.xml"/><Relationship Id="rId20" Type="http://schemas.openxmlformats.org/officeDocument/2006/relationships/worksheet" Target="worksheets/sheet20.xml"/><Relationship Id="rId41" Type="http://schemas.openxmlformats.org/officeDocument/2006/relationships/calcChain" Target="calcChain.xml"/></Relationships>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finance.gov.au/government/climate-action-government-operations/commonwealth-emission-reporting/emissions-reporting-framework"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dcceew.gov.au/climate-change/publications/national-greenhouse-accounts-factors"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dcceew.gov.au/climate-change/publications/national-greenhouse-accounts-factors"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dcceew.gov.au/climate-change/publications/national-greenhouse-accounts-factors"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dcceew.gov.au/climate-change/publications/national-greenhouse-accounts-factors" TargetMode="External"/><Relationship Id="rId1" Type="http://schemas.openxmlformats.org/officeDocument/2006/relationships/hyperlink" Target="https://www.dcceew.gov.au/climate-change/publications/national-greenhouse-accounts-factors"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dcceew.gov.au/climate-change/publications/national-greenhouse-accounts-factors"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dcceew.gov.au/climate-change/publications/national-greenhouse-accounts-factors"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dcceew.gov.au/climate-change/publications/national-greenhouse-accounts-factors"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dcceew.gov.au/climate-change/publications/national-greenhouse-accounts-factors-2025"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dcceew.gov.au/climate-change/publications/national-greenhouse-accounts-factors" TargetMode="External"/><Relationship Id="rId1" Type="http://schemas.openxmlformats.org/officeDocument/2006/relationships/hyperlink" Target="https://www.dcceew.gov.au/climate-change/publications/national-greenhouse-accounts-factors"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dcceew.gov.au/climate-change/publications/national-greenhouse-accounts-factors" TargetMode="External"/><Relationship Id="rId1" Type="http://schemas.openxmlformats.org/officeDocument/2006/relationships/hyperlink" Target="https://www.dcceew.gov.au/climate-change/publications/national-inventory-report-202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dcceew.gov.au/climate-change/publications/national-greenhouse-accounts-factors-2025" TargetMode="External"/><Relationship Id="rId1" Type="http://schemas.openxmlformats.org/officeDocument/2006/relationships/hyperlink" Target="https://www.dcceew.gov.au/climate-change/publications/national-greenhouse-accounts-factors"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dcceew.gov.au/climate-change/publications/national-greenhouse-accounts-factors-2025"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dcceew.gov.au/climate-change/publications/national-greenhouse-accounts-factors-2025"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dcceew.gov.au/climate-change/publications/national-greenhouse-accounts-factors-2025"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dcceew.gov.au/climate-change/publications/national-greenhouse-accounts-factors-2025"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gov.uk/government/publications/greenhouse-gas-reporting-conversion-factors-2025"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greenvehicleguide.gov.au/"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greenvehicleguide.gov.au/"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ecommons.cornell.edu/entities/publication/c01af4e4-060a-4c53-aacb-d4991d5e729e"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dcceew.gov.au/climate-change/publications/national-greenhouse-accounts-factors-2025"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dcceew.gov.au/climate-change/publications/national-greenhouse-accounts-factors-2025"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dcceew.gov.au/climate-change/publications/national-greenhouse-accounts-factors-2025"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dcceew.gov.au/climate-change/publications/national-greenhouse-accounts-factors-2025"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dcceew.gov.au/climate-change/publications/national-greenhouse-accounts-factor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4DA81-793D-45E6-B1F4-DE7EEF043EDD}">
  <dimension ref="A1:G39"/>
  <sheetViews>
    <sheetView tabSelected="1" workbookViewId="0">
      <selection activeCell="A2" sqref="A2"/>
    </sheetView>
  </sheetViews>
  <sheetFormatPr defaultColWidth="9.1328125" defaultRowHeight="14.25"/>
  <cols>
    <col min="1" max="1" width="12.1328125" style="69" customWidth="1"/>
    <col min="2" max="2" width="81.73046875" style="69" bestFit="1" customWidth="1"/>
    <col min="3" max="3" width="9.86328125" style="69" bestFit="1" customWidth="1"/>
    <col min="4" max="4" width="9.73046875" style="69" customWidth="1"/>
    <col min="5" max="16384" width="9.1328125" style="69"/>
  </cols>
  <sheetData>
    <row r="1" spans="1:7">
      <c r="A1" s="72" t="s">
        <v>0</v>
      </c>
    </row>
    <row r="2" spans="1:7" ht="25.15">
      <c r="A2" s="73" t="s">
        <v>1</v>
      </c>
      <c r="C2" s="103" t="e" vm="1">
        <v>#VALUE!</v>
      </c>
      <c r="D2" s="103"/>
      <c r="E2" s="103"/>
      <c r="F2" s="103"/>
      <c r="G2" s="103"/>
    </row>
    <row r="3" spans="1:7" ht="25.15">
      <c r="A3" s="73" t="s">
        <v>2</v>
      </c>
      <c r="C3" s="103"/>
      <c r="D3" s="103"/>
      <c r="E3" s="103"/>
      <c r="F3" s="103"/>
      <c r="G3" s="103"/>
    </row>
    <row r="4" spans="1:7" ht="25.15">
      <c r="A4" s="73"/>
      <c r="C4" s="103"/>
      <c r="D4" s="103"/>
      <c r="E4" s="103"/>
      <c r="F4" s="103"/>
      <c r="G4" s="103"/>
    </row>
    <row r="5" spans="1:7">
      <c r="A5" s="69" t="s">
        <v>3</v>
      </c>
      <c r="C5" s="103"/>
      <c r="D5" s="103"/>
      <c r="E5" s="103"/>
      <c r="F5" s="103"/>
      <c r="G5" s="103"/>
    </row>
    <row r="6" spans="1:7">
      <c r="A6" s="74" t="s">
        <v>4</v>
      </c>
      <c r="C6" s="103"/>
      <c r="D6" s="103"/>
      <c r="E6" s="103"/>
      <c r="F6" s="103"/>
      <c r="G6" s="103"/>
    </row>
    <row r="7" spans="1:7">
      <c r="C7" s="103"/>
      <c r="D7" s="103"/>
      <c r="E7" s="103"/>
      <c r="F7" s="103"/>
      <c r="G7" s="103"/>
    </row>
    <row r="8" spans="1:7">
      <c r="A8" s="70" t="s">
        <v>5</v>
      </c>
      <c r="B8" s="70" t="s">
        <v>6</v>
      </c>
      <c r="C8" s="103"/>
      <c r="D8" s="103"/>
      <c r="E8" s="103"/>
      <c r="F8" s="103"/>
      <c r="G8" s="103"/>
    </row>
    <row r="9" spans="1:7">
      <c r="A9" s="69" t="s">
        <v>7</v>
      </c>
      <c r="B9" s="71" t="str" cm="1">
        <f t="array" aca="1" ref="B9" ca="1">HYPERLINK(_xlfn.CONCAT("#'Table ",RIGHT(A9,LEN(A9)-6),"'!A1"),INDIRECT(_xlfn.CONCAT("'Table ",RIGHT(A9,LEN(A9)-6),"'!A1")))</f>
        <v>Table 1: Emissions accounting and GHG inventory principles</v>
      </c>
      <c r="C9" s="103"/>
      <c r="D9" s="103"/>
      <c r="E9" s="103"/>
      <c r="F9" s="103"/>
      <c r="G9" s="103"/>
    </row>
    <row r="10" spans="1:7">
      <c r="A10" s="69" t="s">
        <v>8</v>
      </c>
      <c r="B10" s="71" t="str" cm="1">
        <f t="array" aca="1" ref="B10" ca="1">HYPERLINK(_xlfn.CONCAT("#'Table ",RIGHT(A10,LEN(A10)-6),"'!A1"),INDIRECT(_xlfn.CONCAT("'Table ",RIGHT(A10,LEN(A10)-6),"'!A1")))</f>
        <v>Table 2: Responsibilities of reporting agencies</v>
      </c>
      <c r="C10" s="103"/>
      <c r="D10" s="103"/>
      <c r="E10" s="103"/>
      <c r="F10" s="103"/>
      <c r="G10" s="103"/>
    </row>
    <row r="11" spans="1:7">
      <c r="A11" s="69" t="s">
        <v>9</v>
      </c>
      <c r="B11" s="71" t="str" cm="1">
        <f t="array" aca="1" ref="B11" ca="1">HYPERLINK(_xlfn.CONCAT("#'Table ",RIGHT(A11,LEN(A11)-6),"'!A1"),INDIRECT(_xlfn.CONCAT("'Table ",RIGHT(A11,LEN(A11)-6),"'!A1")))</f>
        <v xml:space="preserve">Table 3: Responsibilities of Finance (through the Climate Action in Government Operations (CAIGO) Unit). </v>
      </c>
      <c r="C11" s="103"/>
      <c r="D11" s="103"/>
      <c r="E11" s="103"/>
      <c r="F11" s="103"/>
      <c r="G11" s="103"/>
    </row>
    <row r="12" spans="1:7">
      <c r="A12" s="69" t="s">
        <v>10</v>
      </c>
      <c r="B12" s="71" t="str" cm="1">
        <f t="array" aca="1" ref="B12" ca="1">HYPERLINK(_xlfn.CONCAT("#'Table ",RIGHT(A12,LEN(A12)-6),"'!A1"),INDIRECT(_xlfn.CONCAT("'Table ",RIGHT(A12,LEN(A12)-6),"'!A1")))</f>
        <v>Table 4: Refrigerants phased approach</v>
      </c>
      <c r="C12" s="103"/>
      <c r="D12" s="103"/>
      <c r="E12" s="103"/>
      <c r="F12" s="103"/>
      <c r="G12" s="103"/>
    </row>
    <row r="13" spans="1:7">
      <c r="A13" s="69" t="s">
        <v>11</v>
      </c>
      <c r="B13" s="71" t="str" cm="1">
        <f t="array" aca="1" ref="B13" ca="1">HYPERLINK(_xlfn.CONCAT("#'Table ",RIGHT(A13,LEN(A13)-6),"'!A1"),INDIRECT(_xlfn.CONCAT("'Table ",RIGHT(A13,LEN(A13)-6),"'!A1")))</f>
        <v>Table 5: Examples of activity data for emissions sources</v>
      </c>
      <c r="C13" s="103"/>
      <c r="D13" s="103"/>
      <c r="E13" s="103"/>
      <c r="F13" s="103"/>
      <c r="G13" s="103"/>
    </row>
    <row r="14" spans="1:7">
      <c r="A14" s="69" t="s">
        <v>12</v>
      </c>
      <c r="B14" s="71" t="str">
        <f>HYPERLINK(_xlfn.CONCAT("#","'Template - GHG inventory'!A1"),'Template - GHG inventory'!A1)</f>
        <v xml:space="preserve">2025‑26 Greenhouse gas emissions inventory – location-based method </v>
      </c>
      <c r="C14" s="103"/>
      <c r="D14" s="103"/>
      <c r="E14" s="103"/>
      <c r="F14" s="103"/>
      <c r="G14" s="103"/>
    </row>
    <row r="15" spans="1:7">
      <c r="A15" s="69" t="s">
        <v>13</v>
      </c>
      <c r="B15" s="71" t="str">
        <f>HYPERLINK(_xlfn.CONCAT("#","'Template - Electricity GHG'!A1"),'Template - Electricity GHG'!A1)</f>
        <v>2025‑26 Electricity greenhouse gas emissions</v>
      </c>
      <c r="C15" s="103"/>
      <c r="D15" s="103"/>
      <c r="E15" s="103"/>
      <c r="F15" s="103"/>
      <c r="G15" s="103"/>
    </row>
    <row r="16" spans="1:7">
      <c r="A16" s="69" t="s">
        <v>14</v>
      </c>
      <c r="B16" s="71" t="str" cm="1">
        <f t="array" aca="1" ref="B16" ca="1">HYPERLINK(_xlfn.CONCAT("#'Table ",RIGHT(A16,LEN(A16)-6),"'!A1"),INDIRECT(_xlfn.CONCAT("'Table ",RIGHT(A16,LEN(A16)-6),"'!A1")))</f>
        <v>Table 6: Location-based method emission factors</v>
      </c>
      <c r="C16" s="103"/>
      <c r="D16" s="103"/>
      <c r="E16" s="103"/>
      <c r="F16" s="103"/>
      <c r="G16" s="103"/>
    </row>
    <row r="17" spans="1:7">
      <c r="A17" s="69" t="s">
        <v>15</v>
      </c>
      <c r="B17" s="71" t="str" cm="1">
        <f t="array" aca="1" ref="B17" ca="1">HYPERLINK(_xlfn.CONCAT("#'Table ",RIGHT(A17,LEN(A17)-6),"'!A1"),INDIRECT(_xlfn.CONCAT("'Table ",RIGHT(A17,LEN(A17)-6),"'!A1")))</f>
        <v>Table 7: Residual Mix Factors (RMF)</v>
      </c>
      <c r="C17" s="103"/>
      <c r="D17" s="103"/>
      <c r="E17" s="103"/>
      <c r="F17" s="103"/>
      <c r="G17" s="103"/>
    </row>
    <row r="18" spans="1:7">
      <c r="A18" s="69" t="s">
        <v>16</v>
      </c>
      <c r="B18" s="71" t="str" cm="1">
        <f t="array" aca="1" ref="B18" ca="1">HYPERLINK(_xlfn.CONCAT("#'Table ",RIGHT(A18,LEN(A18)-6),"'!A1"),INDIRECT(_xlfn.CONCAT("'Table ",RIGHT(A18,LEN(A18)-6),"'!A1")))</f>
        <v>Table 8: Renewable Power Percentage (RPP)  </v>
      </c>
      <c r="C18" s="103"/>
      <c r="D18" s="103"/>
      <c r="E18" s="103"/>
      <c r="F18" s="103"/>
      <c r="G18" s="103"/>
    </row>
    <row r="19" spans="1:7">
      <c r="A19" s="69" t="s">
        <v>17</v>
      </c>
      <c r="B19" s="71" t="str" cm="1">
        <f t="array" aca="1" ref="B19" ca="1">HYPERLINK(_xlfn.CONCAT("#'Table ",RIGHT(A19,LEN(A19)-6),"'!A1"),INDIRECT(_xlfn.CONCAT("'Table ",RIGHT(A19,LEN(A19)-6),"'!A1")))</f>
        <v>Table 9: Jurisdictional Renewable Power Percentage (JRPP)  </v>
      </c>
      <c r="C19" s="103"/>
      <c r="D19" s="103"/>
      <c r="E19" s="103"/>
      <c r="F19" s="103"/>
      <c r="G19" s="103"/>
    </row>
    <row r="20" spans="1:7">
      <c r="A20" s="69" t="s">
        <v>18</v>
      </c>
      <c r="B20" s="71" t="str" cm="1">
        <f t="array" aca="1" ref="B20" ca="1">HYPERLINK(_xlfn.CONCAT("#'Table ",RIGHT(A20,LEN(A20)-6),"'!A1"),INDIRECT(_xlfn.CONCAT("'Table ",RIGHT(A20,LEN(A20)-6),"'!A1")))</f>
        <v>Table 10: Stationary combustion - emission factors of natural gas</v>
      </c>
      <c r="C20" s="103"/>
      <c r="D20" s="103"/>
      <c r="E20" s="103"/>
      <c r="F20" s="103"/>
      <c r="G20" s="103"/>
    </row>
    <row r="21" spans="1:7">
      <c r="A21" s="69" t="s">
        <v>19</v>
      </c>
      <c r="B21" s="71" t="str" cm="1">
        <f t="array" aca="1" ref="B21" ca="1">HYPERLINK(_xlfn.CONCAT("#'Table ",RIGHT(A21,LEN(A21)-6),"'!A1"),INDIRECT(_xlfn.CONCAT("'Table ",RIGHT(A21,LEN(A21)-6),"'!A1")))</f>
        <v>Table 11: Solid waste disposal – waste type</v>
      </c>
      <c r="C21" s="103"/>
      <c r="D21" s="103"/>
      <c r="E21" s="103"/>
      <c r="F21" s="103"/>
      <c r="G21" s="103"/>
    </row>
    <row r="22" spans="1:7">
      <c r="A22" s="69" t="s">
        <v>20</v>
      </c>
      <c r="B22" s="71" t="str" cm="1">
        <f t="array" aca="1" ref="B22" ca="1">HYPERLINK(_xlfn.CONCAT("#'Table ",RIGHT(A22,LEN(A22)-6),"'!A1"),INDIRECT(_xlfn.CONCAT("'Table ",RIGHT(A22,LEN(A22)-6),"'!A1")))</f>
        <v>Table 12: Solid waste disposal – waste stream</v>
      </c>
      <c r="C22" s="103"/>
      <c r="D22" s="103"/>
      <c r="E22" s="103"/>
      <c r="F22" s="103"/>
      <c r="G22" s="103"/>
    </row>
    <row r="23" spans="1:7">
      <c r="A23" s="69" t="s">
        <v>21</v>
      </c>
      <c r="B23" s="71" t="str" cm="1">
        <f t="array" aca="1" ref="B23" ca="1">HYPERLINK(_xlfn.CONCAT("#'Table ",RIGHT(A23,LEN(A23)-6),"'!A1"),INDIRECT(_xlfn.CONCAT("'Table ",RIGHT(A23,LEN(A23)-6),"'!A1")))</f>
        <v>Table 13: Solid waste disposal – biological treatment of solid waste</v>
      </c>
      <c r="C23" s="103"/>
      <c r="D23" s="103"/>
      <c r="E23" s="103"/>
      <c r="F23" s="103"/>
      <c r="G23" s="103"/>
    </row>
    <row r="24" spans="1:7">
      <c r="A24" s="69" t="s">
        <v>22</v>
      </c>
      <c r="B24" s="71" t="str" cm="1">
        <f t="array" aca="1" ref="B24" ca="1">HYPERLINK(_xlfn.CONCAT("#'Table ",RIGHT(A24,LEN(A24)-6),"'!A1"),INDIRECT(_xlfn.CONCAT("'Table ",RIGHT(A24,LEN(A24)-6),"'!A1")))</f>
        <v>Table 14: Waste disposal – incineration of waste</v>
      </c>
    </row>
    <row r="25" spans="1:7">
      <c r="A25" s="69" t="s">
        <v>23</v>
      </c>
      <c r="B25" s="71" t="str" cm="1">
        <f t="array" aca="1" ref="B25" ca="1">HYPERLINK(_xlfn.CONCAT("#'Table ",RIGHT(A25,LEN(A25)-6),"'!A1"),INDIRECT(_xlfn.CONCAT("'Table ",RIGHT(A25,LEN(A25)-6),"'!A1")))</f>
        <v>Table 15: Refrigerant Global Warming Potentials</v>
      </c>
    </row>
    <row r="26" spans="1:7">
      <c r="A26" s="69" t="s">
        <v>24</v>
      </c>
      <c r="B26" s="71" t="str" cm="1">
        <f t="array" aca="1" ref="B26" ca="1">HYPERLINK(_xlfn.CONCAT("#'Table ",RIGHT(A26,LEN(A26)-6),"'!A1"),INDIRECT(_xlfn.CONCAT("'Table ",RIGHT(A26,LEN(A26)-6),"'!A1")))</f>
        <v>Table 16: Refrigerants – equipment leakage rates</v>
      </c>
    </row>
    <row r="27" spans="1:7">
      <c r="A27" s="69" t="s">
        <v>25</v>
      </c>
      <c r="B27" s="71" t="str" cm="1">
        <f t="array" aca="1" ref="B27" ca="1">HYPERLINK(_xlfn.CONCAT("#'Table ",RIGHT(A27,LEN(A27)-6),"'!A1"),INDIRECT(_xlfn.CONCAT("'Table ",RIGHT(A27,LEN(A27)-6),"'!A1")))</f>
        <v>Table 17: Mobile combustion – emission factors for vehicles where vehicle type is not known</v>
      </c>
    </row>
    <row r="28" spans="1:7">
      <c r="A28" s="69" t="s">
        <v>26</v>
      </c>
      <c r="B28" s="71" t="str" cm="1">
        <f t="array" aca="1" ref="B28" ca="1">HYPERLINK(_xlfn.CONCAT("#'Table ",RIGHT(A28,LEN(A28)-6),"'!A1"),INDIRECT(_xlfn.CONCAT("'Table ",RIGHT(A28,LEN(A28)-6),"'!A1")))</f>
        <v>Table 18: Mobile combustion –emission factors for cars and light commercial vehicles</v>
      </c>
    </row>
    <row r="29" spans="1:7">
      <c r="A29" s="69" t="s">
        <v>27</v>
      </c>
      <c r="B29" s="71" t="str" cm="1">
        <f t="array" aca="1" ref="B29" ca="1">HYPERLINK(_xlfn.CONCAT("#'Table ",RIGHT(A29,LEN(A29)-6),"'!A1"),INDIRECT(_xlfn.CONCAT("'Table ",RIGHT(A29,LEN(A29)-6),"'!A1")))</f>
        <v>Table 19: Mobile combustion – emission factors for heavy duty vehicles</v>
      </c>
    </row>
    <row r="30" spans="1:7">
      <c r="A30" s="69" t="s">
        <v>28</v>
      </c>
      <c r="B30" s="71" t="str" cm="1">
        <f t="array" aca="1" ref="B30" ca="1">HYPERLINK(_xlfn.CONCAT("#'Table ",RIGHT(A30,LEN(A30)-6),"'!A1"),INDIRECT(_xlfn.CONCAT("'Table ",RIGHT(A30,LEN(A30)-6),"'!A1")))</f>
        <v>Table 20: Mobile combustion – emission factors for light duty vehicles</v>
      </c>
    </row>
    <row r="31" spans="1:7">
      <c r="A31" s="69" t="s">
        <v>29</v>
      </c>
      <c r="B31" s="71" t="str" cm="1">
        <f t="array" aca="1" ref="B31" ca="1">HYPERLINK(_xlfn.CONCAT("#'Table ",RIGHT(A31,LEN(A31)-6),"'!A1"),INDIRECT(_xlfn.CONCAT("'Table ",RIGHT(A31,LEN(A31)-6),"'!A1")))</f>
        <v>Table 21: Mobile combustion – emission factors for aircraft</v>
      </c>
    </row>
    <row r="32" spans="1:7">
      <c r="A32" s="69" t="s">
        <v>30</v>
      </c>
      <c r="B32" s="71" t="str" cm="1">
        <f t="array" aca="1" ref="B32" ca="1">HYPERLINK(_xlfn.CONCAT("#'Table ",RIGHT(A32,LEN(A32)-6),"'!A1"),INDIRECT(_xlfn.CONCAT("'Table ",RIGHT(A32,LEN(A32)-6),"'!A1")))</f>
        <v>Table 22: Domestic commercial flights – emission factors for aircraft where distance travelled is known</v>
      </c>
    </row>
    <row r="33" spans="1:2">
      <c r="A33" s="69" t="s">
        <v>31</v>
      </c>
      <c r="B33" s="71" t="str" cm="1">
        <f t="array" aca="1" ref="B33" ca="1">HYPERLINK(_xlfn.CONCAT("#'Table ",RIGHT(A33,LEN(A33)-6),"'!A1"),INDIRECT(_xlfn.CONCAT("'Table ",RIGHT(A33,LEN(A33)-6),"'!A1")))</f>
        <v>Table 23: Hire car – emission factors for vehicles where fuel type, body type and distance travelled is known</v>
      </c>
    </row>
    <row r="34" spans="1:2">
      <c r="A34" s="69" t="s">
        <v>32</v>
      </c>
      <c r="B34" s="71" t="str" cm="1">
        <f t="array" aca="1" ref="B34" ca="1">HYPERLINK(_xlfn.CONCAT("#'Table ",RIGHT(A34,LEN(A34)-6),"'!A1"),INDIRECT(_xlfn.CONCAT("'Table ",RIGHT(A34,LEN(A34)-6),"'!A1")))</f>
        <v>Table 24: Hire car – emission factors for vehicles where drive type, body type and distance travelled is known</v>
      </c>
    </row>
    <row r="35" spans="1:2">
      <c r="A35" s="69" t="s">
        <v>33</v>
      </c>
      <c r="B35" s="71" t="str" cm="1">
        <f t="array" aca="1" ref="B35" ca="1">HYPERLINK(_xlfn.CONCAT("#'Table ",RIGHT(A35,LEN(A35)-6),"'!A1"),INDIRECT(_xlfn.CONCAT("'Table ",RIGHT(A35,LEN(A35)-6),"'!A1")))</f>
        <v>Table 25: Travel accommodation – emission factors by location</v>
      </c>
    </row>
    <row r="36" spans="1:2">
      <c r="A36" s="69" t="s">
        <v>34</v>
      </c>
      <c r="B36" s="71" t="str" cm="1">
        <f t="array" aca="1" ref="B36" ca="1">HYPERLINK(_xlfn.CONCAT("#'Table ",RIGHT(A36,LEN(A36)-6),"'!A1"),INDIRECT(_xlfn.CONCAT("'Table ",RIGHT(A36,LEN(A36)-6),"'!A1")))</f>
        <v>Table 26: Stationary combustion - emission factors of gaseous fuels</v>
      </c>
    </row>
    <row r="37" spans="1:2">
      <c r="A37" s="69" t="s">
        <v>35</v>
      </c>
      <c r="B37" s="71" t="str" cm="1">
        <f t="array" aca="1" ref="B37" ca="1">HYPERLINK(_xlfn.CONCAT("#'Table ",RIGHT(A37,LEN(A37)-6),"'!A1"),INDIRECT(_xlfn.CONCAT("'Table ",RIGHT(A37,LEN(A37)-6),"'!A1")))</f>
        <v>Table 27: Stationary combustion - emission factors of solid fuels</v>
      </c>
    </row>
    <row r="38" spans="1:2">
      <c r="A38" s="69" t="s">
        <v>36</v>
      </c>
      <c r="B38" s="71" t="str" cm="1">
        <f t="array" aca="1" ref="B38" ca="1">HYPERLINK(_xlfn.CONCAT("#'Table ",RIGHT(A38,LEN(A38)-6),"'!A1"),INDIRECT(_xlfn.CONCAT("'Table ",RIGHT(A38,LEN(A38)-6),"'!A1")))</f>
        <v>Table 28: Stationary combustion - emission factors of liquid fuels</v>
      </c>
    </row>
    <row r="39" spans="1:2">
      <c r="A39" s="69" t="s">
        <v>37</v>
      </c>
      <c r="B39" s="71" t="str" cm="1">
        <f t="array" aca="1" ref="B39" ca="1">HYPERLINK(_xlfn.CONCAT("#'Table ",RIGHT(A39,LEN(A39)-6),"'!A1"),INDIRECT(_xlfn.CONCAT("'Table ",RIGHT(A39,LEN(A39)-6),"'!A1")))</f>
        <v>Table 29: Stationary combustion - emission factor of liquefied petroleum gas</v>
      </c>
    </row>
  </sheetData>
  <mergeCells count="1">
    <mergeCell ref="C2:G23"/>
  </mergeCells>
  <phoneticPr fontId="15" type="noConversion"/>
  <hyperlinks>
    <hyperlink ref="A6" r:id="rId1" display="https://www.finance.gov.au/government/climate-action-government-operations/commonwealth-emission-reporting/emissions-reporting-framework" xr:uid="{99E238B8-5FAF-473A-9B2D-9CDD990745DF}"/>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4F1F7-A014-4A64-AD4A-8D1C9BAD2D7A}">
  <dimension ref="A1:D6"/>
  <sheetViews>
    <sheetView workbookViewId="0">
      <selection activeCell="A6" sqref="A6"/>
    </sheetView>
  </sheetViews>
  <sheetFormatPr defaultRowHeight="14.25"/>
  <cols>
    <col min="1" max="3" width="27.46484375" customWidth="1"/>
  </cols>
  <sheetData>
    <row r="1" spans="1:4">
      <c r="A1" s="4" t="s">
        <v>176</v>
      </c>
      <c r="D1" s="82" t="s">
        <v>39</v>
      </c>
    </row>
    <row r="2" spans="1:4" ht="14.65" thickBot="1"/>
    <row r="3" spans="1:4" ht="27.75">
      <c r="A3" s="52" t="s">
        <v>161</v>
      </c>
      <c r="B3" s="53" t="s">
        <v>177</v>
      </c>
      <c r="C3" s="54" t="s">
        <v>178</v>
      </c>
    </row>
    <row r="4" spans="1:4" ht="14.65" thickBot="1">
      <c r="A4" s="1" t="s">
        <v>179</v>
      </c>
      <c r="B4" s="2">
        <v>0.81</v>
      </c>
      <c r="C4" s="3">
        <v>0.11</v>
      </c>
    </row>
    <row r="6" spans="1:4">
      <c r="A6" s="14" t="s">
        <v>180</v>
      </c>
    </row>
  </sheetData>
  <hyperlinks>
    <hyperlink ref="A6" r:id="rId1" xr:uid="{0751DDA7-DF6F-41F8-9A06-8F4F768CC6D1}"/>
    <hyperlink ref="D1" location="Index!A1" display="Index!A1" xr:uid="{80FD46B5-C931-4495-BA9C-1BA725A3ECF8}"/>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2CF79-FD30-40CA-AC58-4C35C6D83AC7}">
  <dimension ref="A1:C8"/>
  <sheetViews>
    <sheetView workbookViewId="0">
      <selection activeCell="H25" sqref="H25"/>
    </sheetView>
  </sheetViews>
  <sheetFormatPr defaultRowHeight="14.25"/>
  <cols>
    <col min="1" max="1" width="28.3984375" customWidth="1"/>
    <col min="2" max="2" width="37.73046875" customWidth="1"/>
  </cols>
  <sheetData>
    <row r="1" spans="1:3">
      <c r="A1" s="4" t="s">
        <v>181</v>
      </c>
      <c r="C1" s="82" t="s">
        <v>39</v>
      </c>
    </row>
    <row r="2" spans="1:3" ht="14.65" thickBot="1">
      <c r="A2" s="5"/>
    </row>
    <row r="3" spans="1:3">
      <c r="A3" s="40" t="s">
        <v>182</v>
      </c>
      <c r="B3" s="41" t="s">
        <v>183</v>
      </c>
    </row>
    <row r="4" spans="1:3" ht="14.65" thickBot="1">
      <c r="A4" s="20" t="s">
        <v>184</v>
      </c>
      <c r="B4" s="36">
        <v>17.91</v>
      </c>
    </row>
    <row r="5" spans="1:3" ht="14.65" thickBot="1">
      <c r="A5" s="20" t="s">
        <v>185</v>
      </c>
      <c r="B5" s="36">
        <v>16.670000000000002</v>
      </c>
    </row>
    <row r="6" spans="1:3" ht="14.65" thickBot="1">
      <c r="A6" s="20" t="s">
        <v>186</v>
      </c>
      <c r="B6" s="36">
        <v>17.29</v>
      </c>
    </row>
    <row r="8" spans="1:3">
      <c r="A8" s="14" t="s">
        <v>187</v>
      </c>
    </row>
  </sheetData>
  <hyperlinks>
    <hyperlink ref="A8" r:id="rId1" xr:uid="{ACDB920F-424B-4E18-BEE2-C26D5B556190}"/>
    <hyperlink ref="C1" location="Index!A1" display="Index!A1" xr:uid="{144B5693-F3A7-4865-BA6D-8620BC4BBC92}"/>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0A8C8-4D57-464B-94F9-86BED16D365E}">
  <dimension ref="A1:E6"/>
  <sheetViews>
    <sheetView workbookViewId="0">
      <selection activeCell="D16" sqref="D16"/>
    </sheetView>
  </sheetViews>
  <sheetFormatPr defaultRowHeight="14.25"/>
  <cols>
    <col min="3" max="3" width="39.1328125" customWidth="1"/>
  </cols>
  <sheetData>
    <row r="1" spans="1:5">
      <c r="A1" s="4" t="s">
        <v>188</v>
      </c>
      <c r="E1" s="82" t="s">
        <v>39</v>
      </c>
    </row>
    <row r="2" spans="1:5" ht="14.65" thickBot="1">
      <c r="A2" s="5"/>
    </row>
    <row r="3" spans="1:5" ht="26.25">
      <c r="A3" s="52" t="s">
        <v>161</v>
      </c>
      <c r="B3" s="53" t="s">
        <v>182</v>
      </c>
      <c r="C3" s="54" t="s">
        <v>189</v>
      </c>
    </row>
    <row r="4" spans="1:5" ht="14.65" thickBot="1">
      <c r="A4" s="20" t="s">
        <v>190</v>
      </c>
      <c r="B4" s="37" t="s">
        <v>191</v>
      </c>
      <c r="C4" s="36">
        <v>80.319999999999993</v>
      </c>
    </row>
    <row r="6" spans="1:5">
      <c r="A6" s="14" t="s">
        <v>192</v>
      </c>
    </row>
  </sheetData>
  <hyperlinks>
    <hyperlink ref="A6" r:id="rId1" display="Source: DCCEEW (2025) Australian National Greenhouse Accounts Factors, DCCEEW, accessed 12 February 2026." xr:uid="{72258565-30C1-4FDE-BD8F-480CFDCE7E55}"/>
    <hyperlink ref="E1" location="Index!A1" display="Index!A1" xr:uid="{6F65C923-4589-4896-9422-B9C2D7630E26}"/>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A20BD-EE1E-4EA4-A82C-CFA73EB6DBC2}">
  <dimension ref="A1:F23"/>
  <sheetViews>
    <sheetView topLeftCell="A3" workbookViewId="0">
      <selection activeCell="F9" sqref="F9:F10"/>
    </sheetView>
  </sheetViews>
  <sheetFormatPr defaultRowHeight="14.25"/>
  <cols>
    <col min="2" max="2" width="14.86328125" customWidth="1"/>
    <col min="3" max="3" width="14.46484375" customWidth="1"/>
    <col min="4" max="4" width="18.1328125" customWidth="1"/>
  </cols>
  <sheetData>
    <row r="1" spans="1:6">
      <c r="A1" s="4" t="s">
        <v>193</v>
      </c>
      <c r="F1" s="82" t="s">
        <v>39</v>
      </c>
    </row>
    <row r="2" spans="1:6" ht="14.65" thickBot="1"/>
    <row r="3" spans="1:6" ht="55.9">
      <c r="A3" s="52" t="s">
        <v>161</v>
      </c>
      <c r="B3" s="53" t="s">
        <v>194</v>
      </c>
      <c r="C3" s="54" t="s">
        <v>195</v>
      </c>
      <c r="D3" s="52" t="s">
        <v>196</v>
      </c>
    </row>
    <row r="4" spans="1:6" ht="25.9" thickBot="1">
      <c r="A4" s="20" t="s">
        <v>197</v>
      </c>
      <c r="B4" s="37" t="s">
        <v>198</v>
      </c>
      <c r="C4" s="37">
        <v>51.53</v>
      </c>
      <c r="D4" s="94">
        <v>13.1</v>
      </c>
    </row>
    <row r="5" spans="1:6" ht="25.9" thickBot="1">
      <c r="A5" s="20" t="s">
        <v>197</v>
      </c>
      <c r="B5" s="37" t="s">
        <v>199</v>
      </c>
      <c r="C5" s="37">
        <v>51.53</v>
      </c>
      <c r="D5" s="94">
        <v>14</v>
      </c>
    </row>
    <row r="6" spans="1:6" ht="14.65" thickBot="1">
      <c r="A6" s="20" t="s">
        <v>200</v>
      </c>
      <c r="B6" s="37" t="s">
        <v>198</v>
      </c>
      <c r="C6" s="37" t="s">
        <v>201</v>
      </c>
      <c r="D6" s="94">
        <v>8.8000000000000007</v>
      </c>
    </row>
    <row r="7" spans="1:6" ht="14.65" thickBot="1">
      <c r="A7" s="20" t="s">
        <v>200</v>
      </c>
      <c r="B7" s="37" t="s">
        <v>199</v>
      </c>
      <c r="C7" s="37" t="s">
        <v>201</v>
      </c>
      <c r="D7" s="94">
        <v>7.9</v>
      </c>
    </row>
    <row r="8" spans="1:6" ht="14.65" thickBot="1">
      <c r="A8" s="20" t="s">
        <v>202</v>
      </c>
      <c r="B8" s="37" t="s">
        <v>198</v>
      </c>
      <c r="C8" s="37" t="s">
        <v>201</v>
      </c>
      <c r="D8" s="94">
        <v>10.7</v>
      </c>
    </row>
    <row r="9" spans="1:6" ht="14.65" thickBot="1">
      <c r="A9" s="20" t="s">
        <v>202</v>
      </c>
      <c r="B9" s="37" t="s">
        <v>199</v>
      </c>
      <c r="C9" s="37" t="s">
        <v>201</v>
      </c>
      <c r="D9" s="94">
        <v>10.6</v>
      </c>
    </row>
    <row r="10" spans="1:6" ht="14.65" thickBot="1">
      <c r="A10" s="20" t="s">
        <v>203</v>
      </c>
      <c r="B10" s="37" t="s">
        <v>198</v>
      </c>
      <c r="C10" s="37" t="s">
        <v>201</v>
      </c>
      <c r="D10" s="94">
        <v>4</v>
      </c>
    </row>
    <row r="11" spans="1:6" ht="14.65" thickBot="1">
      <c r="A11" s="20" t="s">
        <v>203</v>
      </c>
      <c r="B11" s="37" t="s">
        <v>199</v>
      </c>
      <c r="C11" s="37" t="s">
        <v>201</v>
      </c>
      <c r="D11" s="94">
        <v>4</v>
      </c>
    </row>
    <row r="12" spans="1:6" ht="14.65" thickBot="1">
      <c r="A12" s="20" t="s">
        <v>204</v>
      </c>
      <c r="B12" s="37" t="s">
        <v>198</v>
      </c>
      <c r="C12" s="37" t="s">
        <v>201</v>
      </c>
      <c r="D12" s="94">
        <v>4.0999999999999996</v>
      </c>
    </row>
    <row r="13" spans="1:6" ht="14.65" thickBot="1">
      <c r="A13" s="20" t="s">
        <v>204</v>
      </c>
      <c r="B13" s="37" t="s">
        <v>199</v>
      </c>
      <c r="C13" s="37" t="s">
        <v>201</v>
      </c>
      <c r="D13" s="94">
        <v>4</v>
      </c>
    </row>
    <row r="14" spans="1:6" ht="14.65" thickBot="1">
      <c r="A14" s="38" t="s">
        <v>205</v>
      </c>
      <c r="B14" s="37" t="s">
        <v>198</v>
      </c>
      <c r="C14" s="39" t="s">
        <v>201</v>
      </c>
      <c r="D14" s="96">
        <v>4</v>
      </c>
    </row>
    <row r="15" spans="1:6" ht="14.65" thickBot="1">
      <c r="A15" s="38" t="s">
        <v>205</v>
      </c>
      <c r="B15" s="37" t="s">
        <v>199</v>
      </c>
      <c r="C15" s="39" t="s">
        <v>201</v>
      </c>
      <c r="D15" s="96">
        <v>4</v>
      </c>
    </row>
    <row r="16" spans="1:6" ht="14.65" thickBot="1">
      <c r="A16" s="38" t="s">
        <v>206</v>
      </c>
      <c r="B16" s="37" t="s">
        <v>198</v>
      </c>
      <c r="C16" s="39" t="s">
        <v>201</v>
      </c>
      <c r="D16" s="96">
        <v>4.0999999999999996</v>
      </c>
    </row>
    <row r="17" spans="1:4" ht="14.65" thickBot="1">
      <c r="A17" s="38" t="s">
        <v>206</v>
      </c>
      <c r="B17" s="37" t="s">
        <v>199</v>
      </c>
      <c r="C17" s="39" t="s">
        <v>201</v>
      </c>
      <c r="D17" s="96">
        <v>4</v>
      </c>
    </row>
    <row r="19" spans="1:4">
      <c r="A19" s="34" t="s">
        <v>207</v>
      </c>
    </row>
    <row r="20" spans="1:4">
      <c r="A20" s="34" t="s">
        <v>208</v>
      </c>
    </row>
    <row r="21" spans="1:4">
      <c r="A21" s="34" t="s">
        <v>209</v>
      </c>
    </row>
    <row r="22" spans="1:4" ht="15.75">
      <c r="A22" s="14" t="s">
        <v>210</v>
      </c>
    </row>
    <row r="23" spans="1:4" ht="15.75">
      <c r="A23" s="14" t="s">
        <v>211</v>
      </c>
    </row>
  </sheetData>
  <hyperlinks>
    <hyperlink ref="A22" r:id="rId1" xr:uid="{362883C6-D250-4A6E-B529-A1A7B901AF43}"/>
    <hyperlink ref="A23" r:id="rId2" xr:uid="{8CDBE628-FA23-4B86-A843-0EEDE0E852A4}"/>
    <hyperlink ref="F1" location="Index!A1" display="Index!A1" xr:uid="{119F6904-9500-4FEF-AB14-2CA1D0C5D215}"/>
  </hyperlinks>
  <pageMargins left="0.7" right="0.7" top="0.75" bottom="0.75" header="0.3" footer="0.3"/>
  <pageSetup paperSize="9"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732BA-1A9D-4A9A-A9D4-2BCD6A4F7255}">
  <dimension ref="A1:D15"/>
  <sheetViews>
    <sheetView workbookViewId="0">
      <selection activeCell="C23" sqref="C23"/>
    </sheetView>
  </sheetViews>
  <sheetFormatPr defaultRowHeight="14.25"/>
  <cols>
    <col min="1" max="1" width="31" customWidth="1"/>
    <col min="2" max="2" width="18.86328125" customWidth="1"/>
    <col min="3" max="3" width="18.73046875" customWidth="1"/>
  </cols>
  <sheetData>
    <row r="1" spans="1:4">
      <c r="A1" s="4" t="s">
        <v>212</v>
      </c>
      <c r="D1" s="82" t="s">
        <v>39</v>
      </c>
    </row>
    <row r="2" spans="1:4" ht="14.65" thickBot="1"/>
    <row r="3" spans="1:4" ht="41.25">
      <c r="A3" s="52" t="s">
        <v>213</v>
      </c>
      <c r="B3" s="53" t="s">
        <v>214</v>
      </c>
      <c r="C3" s="54" t="s">
        <v>215</v>
      </c>
    </row>
    <row r="4" spans="1:4" ht="14.65" thickBot="1">
      <c r="A4" s="20" t="s">
        <v>216</v>
      </c>
      <c r="B4" s="37">
        <v>2.1</v>
      </c>
      <c r="C4" s="100">
        <v>0.5</v>
      </c>
    </row>
    <row r="5" spans="1:4" ht="14.65" thickBot="1">
      <c r="A5" s="20" t="s">
        <v>217</v>
      </c>
      <c r="B5" s="37" t="s">
        <v>218</v>
      </c>
      <c r="C5" s="100">
        <v>0.09</v>
      </c>
    </row>
    <row r="6" spans="1:4" ht="14.65" thickBot="1">
      <c r="A6" s="20" t="s">
        <v>219</v>
      </c>
      <c r="B6" s="37" t="s">
        <v>220</v>
      </c>
      <c r="C6" s="100">
        <v>0.24</v>
      </c>
    </row>
    <row r="7" spans="1:4" ht="14.65" thickBot="1">
      <c r="A7" s="20" t="s">
        <v>221</v>
      </c>
      <c r="B7" s="37" t="s">
        <v>222</v>
      </c>
      <c r="C7" s="100">
        <v>0.15</v>
      </c>
    </row>
    <row r="8" spans="1:4" ht="14.65" thickBot="1">
      <c r="A8" s="20" t="s">
        <v>223</v>
      </c>
      <c r="B8" s="37" t="s">
        <v>224</v>
      </c>
      <c r="C8" s="100">
        <v>0.14000000000000001</v>
      </c>
    </row>
    <row r="9" spans="1:4" ht="14.65" thickBot="1">
      <c r="A9" s="20" t="s">
        <v>225</v>
      </c>
      <c r="B9" s="37" t="s">
        <v>226</v>
      </c>
      <c r="C9" s="100">
        <v>0.72</v>
      </c>
    </row>
    <row r="10" spans="1:4" ht="14.65" thickBot="1">
      <c r="A10" s="20" t="s">
        <v>227</v>
      </c>
      <c r="B10" s="37" t="s">
        <v>224</v>
      </c>
      <c r="C10" s="100">
        <v>0.39</v>
      </c>
    </row>
    <row r="11" spans="1:4" ht="14.65" thickBot="1">
      <c r="A11" s="20" t="s">
        <v>228</v>
      </c>
      <c r="B11" s="37" t="s">
        <v>218</v>
      </c>
      <c r="C11" s="100">
        <v>0.14000000000000001</v>
      </c>
    </row>
    <row r="12" spans="1:4" ht="25.9" thickBot="1">
      <c r="A12" s="20" t="s">
        <v>229</v>
      </c>
      <c r="B12" s="37" t="s">
        <v>230</v>
      </c>
      <c r="C12" s="100">
        <v>0.42</v>
      </c>
    </row>
    <row r="14" spans="1:4">
      <c r="A14" s="33" t="s">
        <v>231</v>
      </c>
    </row>
    <row r="15" spans="1:4">
      <c r="A15" s="14" t="s">
        <v>232</v>
      </c>
    </row>
  </sheetData>
  <hyperlinks>
    <hyperlink ref="A15" r:id="rId1" xr:uid="{CCE8627F-2C43-4362-9D55-117B2907B9BE}"/>
    <hyperlink ref="D1" location="Index!A1" display="Index!A1" xr:uid="{47EC8ACB-C0BF-4CD1-B830-6AC96EC0E330}"/>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BBB08-F15E-48F4-A13B-186CD895EAEF}">
  <dimension ref="A1:D9"/>
  <sheetViews>
    <sheetView workbookViewId="0">
      <selection activeCell="A9" sqref="A9"/>
    </sheetView>
  </sheetViews>
  <sheetFormatPr defaultRowHeight="14.25"/>
  <cols>
    <col min="1" max="1" width="26.73046875" customWidth="1"/>
    <col min="2" max="3" width="18.265625" customWidth="1"/>
  </cols>
  <sheetData>
    <row r="1" spans="1:4">
      <c r="A1" s="4" t="s">
        <v>233</v>
      </c>
      <c r="D1" s="82" t="s">
        <v>39</v>
      </c>
    </row>
    <row r="2" spans="1:4" ht="14.65" thickBot="1"/>
    <row r="3" spans="1:4" ht="41.25">
      <c r="A3" s="52" t="s">
        <v>234</v>
      </c>
      <c r="B3" s="53" t="s">
        <v>235</v>
      </c>
      <c r="C3" s="54" t="s">
        <v>215</v>
      </c>
    </row>
    <row r="4" spans="1:4" ht="14.65" thickBot="1">
      <c r="A4" s="42" t="s">
        <v>236</v>
      </c>
      <c r="B4" s="43" t="s">
        <v>220</v>
      </c>
      <c r="C4" s="44">
        <v>0.36</v>
      </c>
    </row>
    <row r="5" spans="1:4" ht="25.9" thickBot="1">
      <c r="A5" s="42" t="s">
        <v>237</v>
      </c>
      <c r="B5" s="43" t="s">
        <v>238</v>
      </c>
      <c r="C5" s="44">
        <v>0.33</v>
      </c>
    </row>
    <row r="6" spans="1:4" ht="25.9" thickBot="1">
      <c r="A6" s="42" t="s">
        <v>239</v>
      </c>
      <c r="B6" s="43" t="s">
        <v>240</v>
      </c>
      <c r="C6" s="44">
        <v>0.39</v>
      </c>
    </row>
    <row r="8" spans="1:4">
      <c r="A8" s="33" t="s">
        <v>231</v>
      </c>
    </row>
    <row r="9" spans="1:4">
      <c r="A9" s="14" t="s">
        <v>241</v>
      </c>
    </row>
  </sheetData>
  <hyperlinks>
    <hyperlink ref="A9" r:id="rId1" xr:uid="{8A83788C-7557-490C-8EB9-AD327AC6C580}"/>
    <hyperlink ref="D1" location="Index!A1" display="Index!A1" xr:uid="{E6FD5F70-3D01-4E72-BE56-C7758BFD1D08}"/>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0354E-64D6-4BCB-8D9C-F9173BE92AAB}">
  <dimension ref="A1:D8"/>
  <sheetViews>
    <sheetView workbookViewId="0">
      <selection activeCell="K36" sqref="K36"/>
    </sheetView>
  </sheetViews>
  <sheetFormatPr defaultRowHeight="14.25"/>
  <cols>
    <col min="1" max="1" width="26.73046875" customWidth="1"/>
    <col min="2" max="2" width="29.3984375" customWidth="1"/>
  </cols>
  <sheetData>
    <row r="1" spans="1:4">
      <c r="A1" s="4" t="s">
        <v>242</v>
      </c>
      <c r="D1" s="82" t="s">
        <v>39</v>
      </c>
    </row>
    <row r="2" spans="1:4" ht="14.65" thickBot="1"/>
    <row r="3" spans="1:4" ht="26.25">
      <c r="A3" s="52" t="s">
        <v>234</v>
      </c>
      <c r="B3" s="54" t="s">
        <v>243</v>
      </c>
    </row>
    <row r="4" spans="1:4" ht="14.65" thickBot="1">
      <c r="A4" s="42" t="s">
        <v>244</v>
      </c>
      <c r="B4" s="44">
        <v>4.5999999999999999E-2</v>
      </c>
    </row>
    <row r="5" spans="1:4" ht="14.65" thickBot="1">
      <c r="A5" s="42" t="s">
        <v>245</v>
      </c>
      <c r="B5" s="44">
        <v>2.8000000000000001E-2</v>
      </c>
    </row>
    <row r="7" spans="1:4">
      <c r="A7" s="33" t="s">
        <v>246</v>
      </c>
    </row>
    <row r="8" spans="1:4">
      <c r="A8" s="14" t="s">
        <v>247</v>
      </c>
    </row>
  </sheetData>
  <hyperlinks>
    <hyperlink ref="A8" r:id="rId1" display="Source: DCCEEW (2025) Australian National Greenhouse Accounts Factors, DCCEEW, 2025:40; table 19, accessed 15 January 2026." xr:uid="{BE822D76-F24F-4E15-9DD0-7383CA53BB26}"/>
    <hyperlink ref="D1" location="Index!A1" display="Index!A1" xr:uid="{AAC748A8-63EA-41D8-8BED-93CC08CD53DD}"/>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ED84E-404D-4B2F-B7E0-A6D648E4435E}">
  <dimension ref="A1:C13"/>
  <sheetViews>
    <sheetView workbookViewId="0">
      <selection activeCell="C1" sqref="C1"/>
    </sheetView>
  </sheetViews>
  <sheetFormatPr defaultRowHeight="14.25"/>
  <cols>
    <col min="1" max="1" width="26.73046875" customWidth="1"/>
    <col min="2" max="2" width="14.86328125" customWidth="1"/>
    <col min="3" max="3" width="14.3984375" customWidth="1"/>
  </cols>
  <sheetData>
    <row r="1" spans="1:3">
      <c r="A1" s="4" t="s">
        <v>248</v>
      </c>
      <c r="C1" s="82" t="s">
        <v>39</v>
      </c>
    </row>
    <row r="2" spans="1:3" ht="14.65" thickBot="1"/>
    <row r="3" spans="1:3" ht="52.5">
      <c r="A3" s="101" t="s">
        <v>234</v>
      </c>
      <c r="B3" s="102" t="s">
        <v>249</v>
      </c>
      <c r="C3" s="102" t="s">
        <v>250</v>
      </c>
    </row>
    <row r="4" spans="1:3" ht="14.65" thickBot="1">
      <c r="A4" s="1" t="s">
        <v>251</v>
      </c>
      <c r="B4" s="36">
        <v>0.879</v>
      </c>
      <c r="C4" s="36" t="s">
        <v>252</v>
      </c>
    </row>
    <row r="5" spans="1:3" ht="14.65" thickBot="1">
      <c r="A5" s="1" t="s">
        <v>253</v>
      </c>
      <c r="B5" s="36" t="s">
        <v>254</v>
      </c>
      <c r="C5" s="36">
        <v>0.72</v>
      </c>
    </row>
    <row r="6" spans="1:3" ht="14.65" thickBot="1">
      <c r="A6" s="1" t="s">
        <v>255</v>
      </c>
      <c r="B6" s="36">
        <v>2.931</v>
      </c>
      <c r="C6" s="36" t="s">
        <v>256</v>
      </c>
    </row>
    <row r="7" spans="1:3" ht="14.65" thickBot="1">
      <c r="A7" s="1" t="s">
        <v>257</v>
      </c>
      <c r="B7" s="36">
        <v>1.649</v>
      </c>
      <c r="C7" s="36">
        <v>0.33</v>
      </c>
    </row>
    <row r="8" spans="1:3" ht="14.65" thickBot="1">
      <c r="A8" s="1" t="s">
        <v>258</v>
      </c>
      <c r="B8" s="36">
        <v>5.3699999999999998E-2</v>
      </c>
      <c r="C8" s="36">
        <v>0.36</v>
      </c>
    </row>
    <row r="10" spans="1:3" ht="15.75">
      <c r="A10" s="14" t="s">
        <v>259</v>
      </c>
    </row>
    <row r="11" spans="1:3">
      <c r="A11" s="34" t="s">
        <v>260</v>
      </c>
    </row>
    <row r="12" spans="1:3">
      <c r="A12" s="34" t="s">
        <v>261</v>
      </c>
    </row>
    <row r="13" spans="1:3">
      <c r="A13" s="5"/>
    </row>
  </sheetData>
  <hyperlinks>
    <hyperlink ref="C1" location="Index!A1" display="Index!A1" xr:uid="{B2C2835B-4C41-4A40-8132-03B1AC7737DF}"/>
    <hyperlink ref="A10" r:id="rId1" xr:uid="{3C5B7836-3C13-4649-8887-D9FF038EA8FC}"/>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298C6-1F3D-4429-8BAB-EABB1B8773C9}">
  <dimension ref="A1:D35"/>
  <sheetViews>
    <sheetView workbookViewId="0">
      <selection activeCell="I29" sqref="I29"/>
    </sheetView>
  </sheetViews>
  <sheetFormatPr defaultRowHeight="14.25"/>
  <cols>
    <col min="1" max="1" width="23.86328125" customWidth="1"/>
    <col min="2" max="2" width="38.265625" customWidth="1"/>
    <col min="3" max="3" width="15.1328125" customWidth="1"/>
  </cols>
  <sheetData>
    <row r="1" spans="1:4">
      <c r="A1" s="4" t="s">
        <v>262</v>
      </c>
      <c r="D1" s="82" t="s">
        <v>39</v>
      </c>
    </row>
    <row r="2" spans="1:4" ht="14.65" thickBot="1"/>
    <row r="3" spans="1:4" ht="26.65" thickBot="1">
      <c r="A3" s="58" t="s">
        <v>263</v>
      </c>
      <c r="B3" s="59" t="s">
        <v>264</v>
      </c>
      <c r="C3" s="60" t="s">
        <v>265</v>
      </c>
    </row>
    <row r="4" spans="1:4" ht="15.4" thickBot="1">
      <c r="A4" s="45" t="s">
        <v>266</v>
      </c>
      <c r="B4" s="46" t="s">
        <v>267</v>
      </c>
      <c r="C4" s="47">
        <v>23500</v>
      </c>
    </row>
    <row r="5" spans="1:4" ht="24.95" customHeight="1" thickBot="1">
      <c r="A5" s="110" t="s">
        <v>268</v>
      </c>
      <c r="B5" s="111"/>
      <c r="C5" s="112"/>
    </row>
    <row r="6" spans="1:4" ht="15.4" thickBot="1">
      <c r="A6" s="45" t="s">
        <v>269</v>
      </c>
      <c r="B6" s="46" t="s">
        <v>270</v>
      </c>
      <c r="C6" s="47">
        <v>12400</v>
      </c>
    </row>
    <row r="7" spans="1:4" ht="15.4" thickBot="1">
      <c r="A7" s="45" t="s">
        <v>271</v>
      </c>
      <c r="B7" s="46" t="s">
        <v>272</v>
      </c>
      <c r="C7" s="47">
        <v>677</v>
      </c>
    </row>
    <row r="8" spans="1:4" ht="15.4" thickBot="1">
      <c r="A8" s="45" t="s">
        <v>273</v>
      </c>
      <c r="B8" s="46" t="s">
        <v>274</v>
      </c>
      <c r="C8" s="47">
        <v>3170</v>
      </c>
    </row>
    <row r="9" spans="1:4" ht="15.4" thickBot="1">
      <c r="A9" s="45" t="s">
        <v>275</v>
      </c>
      <c r="B9" s="46" t="s">
        <v>276</v>
      </c>
      <c r="C9" s="47">
        <v>1120</v>
      </c>
    </row>
    <row r="10" spans="1:4" ht="15.4" thickBot="1">
      <c r="A10" s="45" t="s">
        <v>277</v>
      </c>
      <c r="B10" s="46" t="s">
        <v>278</v>
      </c>
      <c r="C10" s="47">
        <v>1300</v>
      </c>
    </row>
    <row r="11" spans="1:4" ht="15.4" thickBot="1">
      <c r="A11" s="45" t="s">
        <v>279</v>
      </c>
      <c r="B11" s="46" t="s">
        <v>280</v>
      </c>
      <c r="C11" s="47">
        <v>4800</v>
      </c>
    </row>
    <row r="12" spans="1:4" ht="15.4" thickBot="1">
      <c r="A12" s="45" t="s">
        <v>281</v>
      </c>
      <c r="B12" s="46" t="s">
        <v>282</v>
      </c>
      <c r="C12" s="47">
        <v>3350</v>
      </c>
    </row>
    <row r="13" spans="1:4" ht="15.4" thickBot="1">
      <c r="A13" s="45" t="s">
        <v>283</v>
      </c>
      <c r="B13" s="46" t="s">
        <v>284</v>
      </c>
      <c r="C13" s="47">
        <v>8060</v>
      </c>
    </row>
    <row r="14" spans="1:4" ht="28.15" thickBot="1">
      <c r="A14" s="45" t="s">
        <v>285</v>
      </c>
      <c r="B14" s="46" t="s">
        <v>286</v>
      </c>
      <c r="C14" s="47">
        <v>1650</v>
      </c>
    </row>
    <row r="15" spans="1:4" ht="24.95" customHeight="1" thickBot="1">
      <c r="A15" s="110" t="s">
        <v>287</v>
      </c>
      <c r="B15" s="111"/>
      <c r="C15" s="112"/>
    </row>
    <row r="16" spans="1:4" ht="15.4" thickBot="1">
      <c r="A16" s="45" t="s">
        <v>288</v>
      </c>
      <c r="B16" s="46" t="s">
        <v>289</v>
      </c>
      <c r="C16" s="47">
        <v>1760</v>
      </c>
    </row>
    <row r="17" spans="1:3" ht="15.4" thickBot="1">
      <c r="A17" s="45" t="s">
        <v>290</v>
      </c>
      <c r="B17" s="46" t="s">
        <v>291</v>
      </c>
      <c r="C17" s="47">
        <v>1980</v>
      </c>
    </row>
    <row r="18" spans="1:3" ht="14.65" thickBot="1">
      <c r="A18" s="110" t="s">
        <v>292</v>
      </c>
      <c r="B18" s="111"/>
      <c r="C18" s="112"/>
    </row>
    <row r="19" spans="1:3" ht="25.9" thickBot="1">
      <c r="A19" s="45" t="s">
        <v>293</v>
      </c>
      <c r="B19" s="46" t="s">
        <v>294</v>
      </c>
      <c r="C19" s="47">
        <v>3943</v>
      </c>
    </row>
    <row r="20" spans="1:3" ht="14.65" thickBot="1">
      <c r="A20" s="45" t="s">
        <v>295</v>
      </c>
      <c r="B20" s="46" t="s">
        <v>296</v>
      </c>
      <c r="C20" s="47">
        <v>1924</v>
      </c>
    </row>
    <row r="21" spans="1:3" ht="15.4" thickBot="1">
      <c r="A21" s="45" t="s">
        <v>297</v>
      </c>
      <c r="B21" s="46" t="s">
        <v>298</v>
      </c>
      <c r="C21" s="47">
        <v>573</v>
      </c>
    </row>
    <row r="22" spans="1:3" ht="24.95" customHeight="1" thickBot="1">
      <c r="A22" s="110" t="s">
        <v>299</v>
      </c>
      <c r="B22" s="111"/>
      <c r="C22" s="112"/>
    </row>
    <row r="23" spans="1:3" ht="15.4" thickBot="1">
      <c r="A23" s="45" t="s">
        <v>300</v>
      </c>
      <c r="B23" s="46" t="s">
        <v>301</v>
      </c>
      <c r="C23" s="47">
        <v>6630</v>
      </c>
    </row>
    <row r="24" spans="1:3" ht="15.4" thickBot="1">
      <c r="A24" s="45" t="s">
        <v>302</v>
      </c>
      <c r="B24" s="46" t="s">
        <v>303</v>
      </c>
      <c r="C24" s="47">
        <v>11100</v>
      </c>
    </row>
    <row r="25" spans="1:3" ht="15.4" thickBot="1">
      <c r="A25" s="45" t="s">
        <v>304</v>
      </c>
      <c r="B25" s="46" t="s">
        <v>305</v>
      </c>
      <c r="C25" s="47">
        <v>8900</v>
      </c>
    </row>
    <row r="26" spans="1:3" ht="15.4" thickBot="1">
      <c r="A26" s="45" t="s">
        <v>306</v>
      </c>
      <c r="B26" s="46" t="s">
        <v>307</v>
      </c>
      <c r="C26" s="47">
        <v>9200</v>
      </c>
    </row>
    <row r="27" spans="1:3" ht="15.4" thickBot="1">
      <c r="A27" s="45" t="s">
        <v>308</v>
      </c>
      <c r="B27" s="46" t="s">
        <v>309</v>
      </c>
      <c r="C27" s="47">
        <v>9540</v>
      </c>
    </row>
    <row r="28" spans="1:3" ht="15.4" thickBot="1">
      <c r="A28" s="45" t="s">
        <v>310</v>
      </c>
      <c r="B28" s="46" t="s">
        <v>311</v>
      </c>
      <c r="C28" s="47">
        <v>8550</v>
      </c>
    </row>
    <row r="29" spans="1:3" ht="15.4" thickBot="1">
      <c r="A29" s="45" t="s">
        <v>312</v>
      </c>
      <c r="B29" s="46" t="s">
        <v>313</v>
      </c>
      <c r="C29" s="47">
        <v>7910</v>
      </c>
    </row>
    <row r="30" spans="1:3" ht="15.4" thickBot="1">
      <c r="A30" s="45" t="s">
        <v>314</v>
      </c>
      <c r="B30" s="46" t="s">
        <v>315</v>
      </c>
      <c r="C30" s="47">
        <v>7190</v>
      </c>
    </row>
    <row r="32" spans="1:3">
      <c r="A32" s="33" t="s">
        <v>316</v>
      </c>
    </row>
    <row r="33" spans="1:1" ht="15.75">
      <c r="A33" s="14" t="s">
        <v>317</v>
      </c>
    </row>
    <row r="34" spans="1:1" ht="15.75">
      <c r="A34" s="14" t="s">
        <v>318</v>
      </c>
    </row>
    <row r="35" spans="1:1">
      <c r="A35" s="34" t="s">
        <v>319</v>
      </c>
    </row>
  </sheetData>
  <mergeCells count="4">
    <mergeCell ref="A5:C5"/>
    <mergeCell ref="A15:C15"/>
    <mergeCell ref="A18:C18"/>
    <mergeCell ref="A22:C22"/>
  </mergeCells>
  <hyperlinks>
    <hyperlink ref="A33" r:id="rId1" xr:uid="{FC6464C6-A324-43B0-B9BC-2F6F22A3B01A}"/>
    <hyperlink ref="A34" r:id="rId2" xr:uid="{B9268932-8635-4F25-8FC2-EEA2DE747391}"/>
    <hyperlink ref="D1" location="Index!A1" display="Index!A1" xr:uid="{D9A04C03-8FD7-4B4A-B0A0-D3A92C9FBC95}"/>
  </hyperlinks>
  <pageMargins left="0.7" right="0.7" top="0.75" bottom="0.75" header="0.3" footer="0.3"/>
  <pageSetup paperSize="9"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554B7-0E98-4D9B-AAFF-2FD052C2BCCF}">
  <dimension ref="A1:C16"/>
  <sheetViews>
    <sheetView workbookViewId="0">
      <selection activeCell="B3" sqref="A3:B3"/>
    </sheetView>
  </sheetViews>
  <sheetFormatPr defaultRowHeight="14.25"/>
  <cols>
    <col min="1" max="2" width="40.86328125" customWidth="1"/>
  </cols>
  <sheetData>
    <row r="1" spans="1:3">
      <c r="A1" s="4" t="s">
        <v>320</v>
      </c>
      <c r="C1" s="82" t="s">
        <v>39</v>
      </c>
    </row>
    <row r="2" spans="1:3" ht="14.65" thickBot="1"/>
    <row r="3" spans="1:3" ht="26.65" thickBot="1">
      <c r="A3" s="90" t="s">
        <v>321</v>
      </c>
      <c r="B3" s="91" t="s">
        <v>322</v>
      </c>
    </row>
    <row r="4" spans="1:3" ht="14.65" thickBot="1">
      <c r="A4" s="20" t="s">
        <v>323</v>
      </c>
      <c r="B4" s="44" t="s">
        <v>324</v>
      </c>
    </row>
    <row r="5" spans="1:3" ht="14.65" thickBot="1">
      <c r="A5" s="42" t="s">
        <v>325</v>
      </c>
      <c r="B5" s="44" t="s">
        <v>324</v>
      </c>
    </row>
    <row r="6" spans="1:3" ht="14.65" thickBot="1">
      <c r="A6" s="42" t="s">
        <v>326</v>
      </c>
      <c r="B6" s="44" t="s">
        <v>327</v>
      </c>
    </row>
    <row r="7" spans="1:3" ht="14.65" thickBot="1">
      <c r="A7" s="42" t="s">
        <v>328</v>
      </c>
      <c r="B7" s="44" t="s">
        <v>329</v>
      </c>
    </row>
    <row r="8" spans="1:3" ht="14.65" thickBot="1">
      <c r="A8" s="42" t="s">
        <v>330</v>
      </c>
      <c r="B8" s="44" t="s">
        <v>331</v>
      </c>
    </row>
    <row r="9" spans="1:3" ht="14.65" thickBot="1">
      <c r="A9" s="42" t="s">
        <v>332</v>
      </c>
      <c r="B9" s="44">
        <v>10.8</v>
      </c>
    </row>
    <row r="10" spans="1:3" ht="14.65" thickBot="1">
      <c r="A10" s="42" t="s">
        <v>333</v>
      </c>
      <c r="B10" s="44" t="s">
        <v>334</v>
      </c>
    </row>
    <row r="11" spans="1:3" ht="14.65" thickBot="1">
      <c r="A11" s="42" t="s">
        <v>335</v>
      </c>
      <c r="B11" s="44" t="s">
        <v>336</v>
      </c>
    </row>
    <row r="13" spans="1:3">
      <c r="A13" s="33" t="s">
        <v>337</v>
      </c>
    </row>
    <row r="14" spans="1:3" ht="15.75">
      <c r="A14" s="14" t="s">
        <v>338</v>
      </c>
    </row>
    <row r="15" spans="1:3" ht="15.75">
      <c r="A15" s="14" t="s">
        <v>339</v>
      </c>
    </row>
    <row r="16" spans="1:3">
      <c r="A16" s="34" t="s">
        <v>340</v>
      </c>
    </row>
  </sheetData>
  <hyperlinks>
    <hyperlink ref="A14" r:id="rId1" display="https://www.dcceew.gov.au/climate-change/publications/national-inventory-report-2022" xr:uid="{E2A830F0-A090-43D4-8006-8DD900BBAE96}"/>
    <hyperlink ref="A15" r:id="rId2" xr:uid="{63090D57-FDB7-45DB-9B88-CDA752CA9C3A}"/>
    <hyperlink ref="C1" location="Index!A1" display="Index!A1" xr:uid="{5C122D1B-38AA-4D10-BD02-FEF79AEF13ED}"/>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DDF73-21FD-44F4-AC8E-E15EDDBF061D}">
  <dimension ref="A1:F19"/>
  <sheetViews>
    <sheetView workbookViewId="0"/>
  </sheetViews>
  <sheetFormatPr defaultRowHeight="14.25"/>
  <cols>
    <col min="1" max="1" width="14.86328125" customWidth="1"/>
    <col min="2" max="5" width="17.3984375" customWidth="1"/>
  </cols>
  <sheetData>
    <row r="1" spans="1:6">
      <c r="A1" s="4" t="s">
        <v>38</v>
      </c>
      <c r="F1" s="82" t="s">
        <v>39</v>
      </c>
    </row>
    <row r="2" spans="1:6" ht="14.65" thickBot="1"/>
    <row r="3" spans="1:6" ht="65.650000000000006">
      <c r="A3" s="61" t="s">
        <v>40</v>
      </c>
      <c r="B3" s="62" t="s">
        <v>41</v>
      </c>
      <c r="C3" s="63" t="s">
        <v>42</v>
      </c>
      <c r="D3" s="61" t="s">
        <v>43</v>
      </c>
      <c r="E3" s="62" t="s">
        <v>44</v>
      </c>
    </row>
    <row r="4" spans="1:6" ht="19.5" customHeight="1" thickBot="1">
      <c r="A4" s="11" t="s">
        <v>45</v>
      </c>
      <c r="B4" s="17" t="s">
        <v>46</v>
      </c>
      <c r="C4" s="17" t="s">
        <v>46</v>
      </c>
      <c r="D4" s="17" t="s">
        <v>46</v>
      </c>
      <c r="E4" s="18" t="s">
        <v>46</v>
      </c>
    </row>
    <row r="5" spans="1:6" ht="19.5" customHeight="1" thickBot="1">
      <c r="A5" s="11" t="s">
        <v>47</v>
      </c>
      <c r="B5" s="17" t="s">
        <v>46</v>
      </c>
      <c r="C5" s="17" t="s">
        <v>46</v>
      </c>
      <c r="D5" s="17" t="s">
        <v>46</v>
      </c>
      <c r="E5" s="18" t="s">
        <v>46</v>
      </c>
    </row>
    <row r="6" spans="1:6" ht="19.5" customHeight="1" thickBot="1">
      <c r="A6" s="11" t="s">
        <v>48</v>
      </c>
      <c r="B6" s="17" t="s">
        <v>46</v>
      </c>
      <c r="C6" s="17" t="s">
        <v>46</v>
      </c>
      <c r="D6" s="17" t="s">
        <v>46</v>
      </c>
      <c r="E6" s="18" t="s">
        <v>46</v>
      </c>
    </row>
    <row r="7" spans="1:6" ht="19.5" customHeight="1" thickBot="1">
      <c r="A7" s="11" t="s">
        <v>49</v>
      </c>
      <c r="B7" s="17" t="s">
        <v>46</v>
      </c>
      <c r="C7" s="19"/>
      <c r="D7" s="19"/>
      <c r="E7" s="18" t="s">
        <v>46</v>
      </c>
    </row>
    <row r="8" spans="1:6" ht="19.5" customHeight="1" thickBot="1">
      <c r="A8" s="11" t="s">
        <v>50</v>
      </c>
      <c r="B8" s="17" t="s">
        <v>46</v>
      </c>
      <c r="C8" s="17" t="s">
        <v>46</v>
      </c>
      <c r="D8" s="17" t="s">
        <v>46</v>
      </c>
      <c r="E8" s="18" t="s">
        <v>46</v>
      </c>
    </row>
    <row r="9" spans="1:6" ht="19.5" customHeight="1" thickBot="1">
      <c r="A9" s="11" t="s">
        <v>51</v>
      </c>
      <c r="B9" s="19"/>
      <c r="C9" s="17" t="s">
        <v>46</v>
      </c>
      <c r="D9" s="17" t="s">
        <v>46</v>
      </c>
      <c r="E9" s="18" t="s">
        <v>46</v>
      </c>
    </row>
    <row r="11" spans="1:6">
      <c r="A11" s="35"/>
    </row>
    <row r="17" spans="3:3" ht="15.4">
      <c r="C17" s="16"/>
    </row>
    <row r="19" spans="3:3" ht="15.4">
      <c r="C19" s="16"/>
    </row>
  </sheetData>
  <hyperlinks>
    <hyperlink ref="F1" location="Index!A1" display="Index!A1" xr:uid="{6B76C81A-571C-45AE-B329-E1ED10EA6879}"/>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89431-C098-4921-8B3E-5B19E3855C7A}">
  <dimension ref="A1:G20"/>
  <sheetViews>
    <sheetView workbookViewId="0">
      <selection activeCell="G28" sqref="G28"/>
    </sheetView>
  </sheetViews>
  <sheetFormatPr defaultRowHeight="14.25"/>
  <cols>
    <col min="1" max="1" width="22.1328125" customWidth="1"/>
    <col min="2" max="2" width="20.59765625" customWidth="1"/>
    <col min="3" max="3" width="10.73046875" customWidth="1"/>
    <col min="4" max="4" width="12.73046875" customWidth="1"/>
    <col min="5" max="5" width="16" customWidth="1"/>
    <col min="6" max="6" width="18.265625" customWidth="1"/>
  </cols>
  <sheetData>
    <row r="1" spans="1:7">
      <c r="A1" s="4" t="s">
        <v>341</v>
      </c>
      <c r="G1" s="82" t="s">
        <v>39</v>
      </c>
    </row>
    <row r="2" spans="1:7" ht="14.65" thickBot="1"/>
    <row r="3" spans="1:7" ht="52.5">
      <c r="A3" s="55" t="s">
        <v>342</v>
      </c>
      <c r="B3" s="56" t="s">
        <v>343</v>
      </c>
      <c r="C3" s="56" t="s">
        <v>344</v>
      </c>
      <c r="D3" s="56" t="s">
        <v>345</v>
      </c>
      <c r="E3" s="56" t="s">
        <v>346</v>
      </c>
      <c r="F3" s="57" t="s">
        <v>347</v>
      </c>
    </row>
    <row r="4" spans="1:7" ht="25.9" thickBot="1">
      <c r="A4" s="20" t="s">
        <v>348</v>
      </c>
      <c r="B4" s="37" t="s">
        <v>349</v>
      </c>
      <c r="C4" s="37" t="s">
        <v>350</v>
      </c>
      <c r="D4" s="37">
        <v>38.6</v>
      </c>
      <c r="E4" s="37" t="s">
        <v>351</v>
      </c>
      <c r="F4" s="36" t="s">
        <v>352</v>
      </c>
    </row>
    <row r="5" spans="1:7" ht="25.9" thickBot="1">
      <c r="A5" s="20" t="s">
        <v>116</v>
      </c>
      <c r="B5" s="37" t="s">
        <v>353</v>
      </c>
      <c r="C5" s="37" t="s">
        <v>350</v>
      </c>
      <c r="D5" s="37">
        <v>38.6</v>
      </c>
      <c r="E5" s="37" t="s">
        <v>354</v>
      </c>
      <c r="F5" s="36">
        <v>17.3</v>
      </c>
    </row>
    <row r="6" spans="1:7" ht="25.9" thickBot="1">
      <c r="A6" s="20" t="s">
        <v>116</v>
      </c>
      <c r="B6" s="37" t="s">
        <v>355</v>
      </c>
      <c r="C6" s="37" t="s">
        <v>350</v>
      </c>
      <c r="D6" s="37">
        <v>34.6</v>
      </c>
      <c r="E6" s="37" t="s">
        <v>356</v>
      </c>
      <c r="F6" s="36" t="s">
        <v>357</v>
      </c>
    </row>
    <row r="7" spans="1:7" ht="25.9" thickBot="1">
      <c r="A7" s="20" t="s">
        <v>116</v>
      </c>
      <c r="B7" s="37" t="s">
        <v>358</v>
      </c>
      <c r="C7" s="37" t="s">
        <v>350</v>
      </c>
      <c r="D7" s="37">
        <v>33.119999999999997</v>
      </c>
      <c r="E7" s="37" t="s">
        <v>359</v>
      </c>
      <c r="F7" s="36">
        <v>15.48</v>
      </c>
    </row>
    <row r="8" spans="1:7" ht="25.9" thickBot="1">
      <c r="A8" s="20" t="s">
        <v>116</v>
      </c>
      <c r="B8" s="37" t="s">
        <v>360</v>
      </c>
      <c r="C8" s="37" t="s">
        <v>350</v>
      </c>
      <c r="D8" s="37">
        <v>23.4</v>
      </c>
      <c r="E8" s="37" t="s">
        <v>361</v>
      </c>
      <c r="F8" s="36" t="s">
        <v>357</v>
      </c>
    </row>
    <row r="9" spans="1:7" ht="25.9" thickBot="1">
      <c r="A9" s="20" t="s">
        <v>116</v>
      </c>
      <c r="B9" s="37" t="s">
        <v>362</v>
      </c>
      <c r="C9" s="37" t="s">
        <v>350</v>
      </c>
      <c r="D9" s="37">
        <v>34.200000000000003</v>
      </c>
      <c r="E9" s="37" t="s">
        <v>363</v>
      </c>
      <c r="F9" s="36" t="s">
        <v>364</v>
      </c>
    </row>
    <row r="10" spans="1:7" ht="25.9" thickBot="1">
      <c r="A10" s="20" t="s">
        <v>116</v>
      </c>
      <c r="B10" s="37" t="s">
        <v>365</v>
      </c>
      <c r="C10" s="37" t="s">
        <v>350</v>
      </c>
      <c r="D10" s="37">
        <v>26.2</v>
      </c>
      <c r="E10" s="37" t="s">
        <v>366</v>
      </c>
      <c r="F10" s="36" t="s">
        <v>367</v>
      </c>
    </row>
    <row r="11" spans="1:7" ht="25.9" thickBot="1">
      <c r="A11" s="20" t="s">
        <v>116</v>
      </c>
      <c r="B11" s="37" t="s">
        <v>368</v>
      </c>
      <c r="C11" s="37" t="s">
        <v>350</v>
      </c>
      <c r="D11" s="37">
        <v>23.4</v>
      </c>
      <c r="E11" s="95">
        <v>2.5</v>
      </c>
      <c r="F11" s="36" t="s">
        <v>357</v>
      </c>
    </row>
    <row r="12" spans="1:7" ht="40.15" thickBot="1">
      <c r="A12" s="20" t="s">
        <v>116</v>
      </c>
      <c r="B12" s="37" t="s">
        <v>369</v>
      </c>
      <c r="C12" s="37" t="s">
        <v>350</v>
      </c>
      <c r="D12" s="37">
        <v>37.5</v>
      </c>
      <c r="E12" s="95">
        <v>69.11</v>
      </c>
      <c r="F12" s="36">
        <v>18</v>
      </c>
    </row>
    <row r="14" spans="1:7">
      <c r="A14" s="33" t="s">
        <v>370</v>
      </c>
    </row>
    <row r="15" spans="1:7">
      <c r="A15" s="33" t="s">
        <v>371</v>
      </c>
    </row>
    <row r="16" spans="1:7">
      <c r="A16" s="48" t="s">
        <v>372</v>
      </c>
    </row>
    <row r="17" spans="1:1">
      <c r="A17" s="48" t="s">
        <v>373</v>
      </c>
    </row>
    <row r="18" spans="1:1">
      <c r="A18" s="48" t="s">
        <v>374</v>
      </c>
    </row>
    <row r="19" spans="1:1">
      <c r="A19" s="14" t="s">
        <v>375</v>
      </c>
    </row>
    <row r="20" spans="1:1" ht="15.75">
      <c r="A20" s="10" t="s">
        <v>376</v>
      </c>
    </row>
  </sheetData>
  <hyperlinks>
    <hyperlink ref="A19" r:id="rId1" xr:uid="{A1FD70BA-EBE7-49FE-BCF2-CFD736F20803}"/>
    <hyperlink ref="G1" location="Index!A1" display="Index!A1" xr:uid="{C02F7749-2A64-4861-8EF3-9ED29606D721}"/>
    <hyperlink ref="A20" r:id="rId2" xr:uid="{67076692-CCD9-437E-AE40-A9302B5EA214}"/>
  </hyperlinks>
  <pageMargins left="0.7" right="0.7" top="0.75" bottom="0.75" header="0.3" footer="0.3"/>
  <pageSetup paperSize="9"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314F1-70EF-4987-9F06-6568AB289D88}">
  <dimension ref="A1:G15"/>
  <sheetViews>
    <sheetView workbookViewId="0">
      <selection activeCell="H3" sqref="H3"/>
    </sheetView>
  </sheetViews>
  <sheetFormatPr defaultRowHeight="14.25"/>
  <cols>
    <col min="1" max="6" width="18" customWidth="1"/>
  </cols>
  <sheetData>
    <row r="1" spans="1:7">
      <c r="A1" s="4" t="s">
        <v>377</v>
      </c>
      <c r="G1" s="82" t="s">
        <v>39</v>
      </c>
    </row>
    <row r="2" spans="1:7" ht="14.65" thickBot="1"/>
    <row r="3" spans="1:7" ht="52.9" thickBot="1">
      <c r="A3" s="52" t="s">
        <v>378</v>
      </c>
      <c r="B3" s="53" t="s">
        <v>379</v>
      </c>
      <c r="C3" s="53" t="s">
        <v>344</v>
      </c>
      <c r="D3" s="53" t="s">
        <v>380</v>
      </c>
      <c r="E3" s="53" t="s">
        <v>381</v>
      </c>
      <c r="F3" s="54" t="s">
        <v>382</v>
      </c>
    </row>
    <row r="4" spans="1:7" ht="25.5">
      <c r="A4" s="49" t="s">
        <v>383</v>
      </c>
      <c r="B4" s="50" t="s">
        <v>355</v>
      </c>
      <c r="C4" s="50" t="s">
        <v>350</v>
      </c>
      <c r="D4" s="50">
        <v>34.6</v>
      </c>
      <c r="E4" s="50" t="s">
        <v>356</v>
      </c>
      <c r="F4" s="51" t="s">
        <v>357</v>
      </c>
    </row>
    <row r="5" spans="1:7" ht="25.9" thickBot="1">
      <c r="A5" s="20" t="s">
        <v>383</v>
      </c>
      <c r="B5" s="37" t="s">
        <v>384</v>
      </c>
      <c r="C5" s="37" t="s">
        <v>350</v>
      </c>
      <c r="D5" s="37">
        <v>38.6</v>
      </c>
      <c r="E5" s="37" t="s">
        <v>354</v>
      </c>
      <c r="F5" s="36">
        <v>17.3</v>
      </c>
    </row>
    <row r="6" spans="1:7" ht="25.9" thickBot="1">
      <c r="A6" s="20" t="s">
        <v>383</v>
      </c>
      <c r="B6" s="37" t="s">
        <v>385</v>
      </c>
      <c r="C6" s="37" t="s">
        <v>350</v>
      </c>
      <c r="D6" s="37">
        <v>33.119999999999997</v>
      </c>
      <c r="E6" s="37" t="s">
        <v>359</v>
      </c>
      <c r="F6" s="36">
        <v>15.48</v>
      </c>
    </row>
    <row r="7" spans="1:7" ht="25.9" thickBot="1">
      <c r="A7" s="20" t="s">
        <v>383</v>
      </c>
      <c r="B7" s="37" t="s">
        <v>386</v>
      </c>
      <c r="C7" s="37" t="s">
        <v>350</v>
      </c>
      <c r="D7" s="37">
        <v>39.700000000000003</v>
      </c>
      <c r="E7" s="37" t="s">
        <v>387</v>
      </c>
      <c r="F7" s="36">
        <v>18</v>
      </c>
    </row>
    <row r="8" spans="1:7" ht="25.9" thickBot="1">
      <c r="A8" s="20" t="s">
        <v>383</v>
      </c>
      <c r="B8" s="37" t="s">
        <v>388</v>
      </c>
      <c r="C8" s="37" t="s">
        <v>350</v>
      </c>
      <c r="D8" s="37">
        <v>34.200000000000003</v>
      </c>
      <c r="E8" s="37" t="s">
        <v>363</v>
      </c>
      <c r="F8" s="36">
        <v>17.2</v>
      </c>
    </row>
    <row r="9" spans="1:7" ht="25.9" thickBot="1">
      <c r="A9" s="20" t="s">
        <v>383</v>
      </c>
      <c r="B9" s="37" t="s">
        <v>365</v>
      </c>
      <c r="C9" s="37" t="s">
        <v>350</v>
      </c>
      <c r="D9" s="37">
        <v>26.2</v>
      </c>
      <c r="E9" s="37" t="s">
        <v>366</v>
      </c>
      <c r="F9" s="36">
        <v>20.2</v>
      </c>
    </row>
    <row r="10" spans="1:7" ht="25.9" thickBot="1">
      <c r="A10" s="20" t="s">
        <v>383</v>
      </c>
      <c r="B10" s="37" t="s">
        <v>389</v>
      </c>
      <c r="C10" s="37" t="s">
        <v>350</v>
      </c>
      <c r="D10" s="37">
        <v>23.4</v>
      </c>
      <c r="E10" s="37" t="s">
        <v>361</v>
      </c>
      <c r="F10" s="36" t="s">
        <v>357</v>
      </c>
    </row>
    <row r="11" spans="1:7" ht="25.9" thickBot="1">
      <c r="A11" s="20" t="s">
        <v>383</v>
      </c>
      <c r="B11" s="37" t="s">
        <v>390</v>
      </c>
      <c r="C11" s="37" t="s">
        <v>350</v>
      </c>
      <c r="D11" s="37">
        <v>23.4</v>
      </c>
      <c r="E11" s="37" t="s">
        <v>356</v>
      </c>
      <c r="F11" s="36" t="s">
        <v>357</v>
      </c>
    </row>
    <row r="12" spans="1:7" ht="25.9" thickBot="1">
      <c r="A12" s="20" t="s">
        <v>383</v>
      </c>
      <c r="B12" s="37" t="s">
        <v>391</v>
      </c>
      <c r="C12" s="37" t="s">
        <v>350</v>
      </c>
      <c r="D12" s="37">
        <v>38.6</v>
      </c>
      <c r="E12" s="37">
        <v>0.51</v>
      </c>
      <c r="F12" s="36" t="s">
        <v>357</v>
      </c>
    </row>
    <row r="13" spans="1:7">
      <c r="A13" s="5"/>
    </row>
    <row r="14" spans="1:7">
      <c r="A14" s="33" t="s">
        <v>370</v>
      </c>
    </row>
    <row r="15" spans="1:7">
      <c r="A15" s="14" t="s">
        <v>375</v>
      </c>
    </row>
  </sheetData>
  <hyperlinks>
    <hyperlink ref="A15" r:id="rId1" xr:uid="{20C87585-17C1-4890-BAD7-5A6017AD4C8A}"/>
    <hyperlink ref="G1" location="Index!A1" display="Index!A1" xr:uid="{E84AE059-EACF-4A1C-B582-67E85DC71E1C}"/>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5A09F-2467-499C-B3D8-700B980E3AC9}">
  <dimension ref="A1:G13"/>
  <sheetViews>
    <sheetView workbookViewId="0">
      <selection activeCell="F23" sqref="F23"/>
    </sheetView>
  </sheetViews>
  <sheetFormatPr defaultRowHeight="14.25"/>
  <cols>
    <col min="1" max="1" width="18.73046875" customWidth="1"/>
    <col min="2" max="2" width="30.3984375" customWidth="1"/>
    <col min="3" max="6" width="18.73046875" customWidth="1"/>
  </cols>
  <sheetData>
    <row r="1" spans="1:7">
      <c r="A1" s="4" t="s">
        <v>392</v>
      </c>
      <c r="G1" s="82" t="s">
        <v>39</v>
      </c>
    </row>
    <row r="2" spans="1:7" ht="14.65" thickBot="1"/>
    <row r="3" spans="1:7" ht="52.5">
      <c r="A3" s="52" t="s">
        <v>378</v>
      </c>
      <c r="B3" s="53" t="s">
        <v>379</v>
      </c>
      <c r="C3" s="53" t="s">
        <v>344</v>
      </c>
      <c r="D3" s="53" t="s">
        <v>345</v>
      </c>
      <c r="E3" s="53" t="s">
        <v>393</v>
      </c>
      <c r="F3" s="54" t="s">
        <v>394</v>
      </c>
    </row>
    <row r="4" spans="1:7" ht="14.65" thickBot="1">
      <c r="A4" s="20" t="s">
        <v>395</v>
      </c>
      <c r="B4" s="37" t="s">
        <v>396</v>
      </c>
      <c r="C4" s="37" t="s">
        <v>397</v>
      </c>
      <c r="D4" s="37">
        <v>3.9300000000000002E-2</v>
      </c>
      <c r="E4" s="37">
        <v>54.5</v>
      </c>
      <c r="F4" s="94">
        <v>18</v>
      </c>
    </row>
    <row r="5" spans="1:7" ht="14.65" thickBot="1">
      <c r="A5" s="20" t="s">
        <v>395</v>
      </c>
      <c r="B5" s="37" t="s">
        <v>398</v>
      </c>
      <c r="C5" s="37" t="s">
        <v>350</v>
      </c>
      <c r="D5" s="37">
        <v>38.6</v>
      </c>
      <c r="E5" s="37">
        <v>70.5</v>
      </c>
      <c r="F5" s="94">
        <v>17.3</v>
      </c>
    </row>
    <row r="6" spans="1:7" ht="14.65" thickBot="1">
      <c r="A6" s="20" t="s">
        <v>395</v>
      </c>
      <c r="B6" s="37" t="s">
        <v>399</v>
      </c>
      <c r="C6" s="37" t="s">
        <v>350</v>
      </c>
      <c r="D6" s="37">
        <v>38.6</v>
      </c>
      <c r="E6" s="37">
        <v>70.400000000000006</v>
      </c>
      <c r="F6" s="94">
        <v>17.3</v>
      </c>
    </row>
    <row r="7" spans="1:7" ht="14.65" thickBot="1">
      <c r="A7" s="20" t="s">
        <v>395</v>
      </c>
      <c r="B7" s="37" t="s">
        <v>400</v>
      </c>
      <c r="C7" s="37" t="s">
        <v>350</v>
      </c>
      <c r="D7" s="37">
        <v>38.6</v>
      </c>
      <c r="E7" s="37">
        <v>70.37</v>
      </c>
      <c r="F7" s="94">
        <v>17.3</v>
      </c>
    </row>
    <row r="8" spans="1:7" ht="14.65" thickBot="1">
      <c r="A8" s="20" t="s">
        <v>395</v>
      </c>
      <c r="B8" s="37" t="s">
        <v>401</v>
      </c>
      <c r="C8" s="37" t="s">
        <v>350</v>
      </c>
      <c r="D8" s="37">
        <v>25.3</v>
      </c>
      <c r="E8" s="37">
        <v>54.5</v>
      </c>
      <c r="F8" s="94">
        <v>18</v>
      </c>
    </row>
    <row r="9" spans="1:7" ht="14.65" thickBot="1">
      <c r="A9" s="20" t="s">
        <v>395</v>
      </c>
      <c r="B9" s="37" t="s">
        <v>402</v>
      </c>
      <c r="C9" s="37" t="s">
        <v>350</v>
      </c>
      <c r="D9" s="37">
        <v>38.6</v>
      </c>
      <c r="E9" s="37">
        <v>0.6</v>
      </c>
      <c r="F9" s="36" t="s">
        <v>357</v>
      </c>
    </row>
    <row r="10" spans="1:7" ht="14.65" thickBot="1">
      <c r="A10" s="20" t="s">
        <v>395</v>
      </c>
      <c r="B10" s="37" t="s">
        <v>403</v>
      </c>
      <c r="C10" s="37" t="s">
        <v>350</v>
      </c>
      <c r="D10" s="37">
        <v>38.6</v>
      </c>
      <c r="E10" s="37">
        <v>0.5</v>
      </c>
      <c r="F10" s="36" t="s">
        <v>357</v>
      </c>
    </row>
    <row r="11" spans="1:7" ht="25.9" thickBot="1">
      <c r="A11" s="20" t="s">
        <v>404</v>
      </c>
      <c r="B11" s="37" t="s">
        <v>405</v>
      </c>
      <c r="C11" s="37" t="s">
        <v>350</v>
      </c>
      <c r="D11" s="37">
        <v>38.6</v>
      </c>
      <c r="E11" s="37">
        <v>0.47</v>
      </c>
      <c r="F11" s="36" t="s">
        <v>357</v>
      </c>
    </row>
    <row r="13" spans="1:7">
      <c r="A13" s="14" t="s">
        <v>375</v>
      </c>
    </row>
  </sheetData>
  <hyperlinks>
    <hyperlink ref="A13" r:id="rId1" xr:uid="{FA3257DF-6072-45A3-A145-8118A368766F}"/>
    <hyperlink ref="G1" location="Index!A1" display="Index!A1" xr:uid="{E44AD66E-A35F-422B-96B1-41A9CF0937DF}"/>
  </hyperlink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3B65E-8C41-4C8E-BDE1-AC4E1BA4C044}">
  <dimension ref="A1:G7"/>
  <sheetViews>
    <sheetView workbookViewId="0">
      <selection activeCell="E11" sqref="E11"/>
    </sheetView>
  </sheetViews>
  <sheetFormatPr defaultRowHeight="14.25"/>
  <cols>
    <col min="1" max="3" width="19.3984375" customWidth="1"/>
    <col min="4" max="5" width="13.1328125" customWidth="1"/>
    <col min="6" max="6" width="16.265625" customWidth="1"/>
  </cols>
  <sheetData>
    <row r="1" spans="1:7">
      <c r="A1" s="4" t="s">
        <v>406</v>
      </c>
      <c r="G1" s="82" t="s">
        <v>39</v>
      </c>
    </row>
    <row r="2" spans="1:7" ht="14.65" thickBot="1"/>
    <row r="3" spans="1:7" ht="52.5">
      <c r="A3" s="52" t="s">
        <v>378</v>
      </c>
      <c r="B3" s="53" t="s">
        <v>379</v>
      </c>
      <c r="C3" s="53" t="s">
        <v>344</v>
      </c>
      <c r="D3" s="53" t="s">
        <v>380</v>
      </c>
      <c r="E3" s="53" t="s">
        <v>393</v>
      </c>
      <c r="F3" s="54" t="s">
        <v>382</v>
      </c>
    </row>
    <row r="4" spans="1:7" ht="25.9" thickBot="1">
      <c r="A4" s="20" t="s">
        <v>407</v>
      </c>
      <c r="B4" s="37" t="s">
        <v>396</v>
      </c>
      <c r="C4" s="37" t="s">
        <v>397</v>
      </c>
      <c r="D4" s="37">
        <v>3.9300000000000002E-2</v>
      </c>
      <c r="E4" s="95">
        <v>59</v>
      </c>
      <c r="F4" s="94">
        <v>18</v>
      </c>
    </row>
    <row r="5" spans="1:7" ht="14.65" thickBot="1">
      <c r="A5" s="20" t="s">
        <v>407</v>
      </c>
      <c r="B5" s="37" t="s">
        <v>401</v>
      </c>
      <c r="C5" s="37" t="s">
        <v>350</v>
      </c>
      <c r="D5" s="37">
        <v>25.3</v>
      </c>
      <c r="E5" s="95">
        <v>59</v>
      </c>
      <c r="F5" s="94">
        <v>18</v>
      </c>
    </row>
    <row r="7" spans="1:7">
      <c r="A7" s="14" t="s">
        <v>375</v>
      </c>
    </row>
  </sheetData>
  <hyperlinks>
    <hyperlink ref="A7" r:id="rId1" xr:uid="{C4A062AB-AF85-40D3-90CC-151F6820F96B}"/>
    <hyperlink ref="G1" location="Index!A1" display="Index!A1" xr:uid="{50E3BB64-0011-4C34-84CE-BD1300175CCA}"/>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6C071-F406-4F34-AE35-441265A302EE}">
  <dimension ref="A1:G8"/>
  <sheetViews>
    <sheetView workbookViewId="0">
      <selection activeCell="L21" sqref="L21"/>
    </sheetView>
  </sheetViews>
  <sheetFormatPr defaultRowHeight="14.25"/>
  <cols>
    <col min="1" max="1" width="9" customWidth="1"/>
    <col min="2" max="2" width="14.86328125" customWidth="1"/>
    <col min="3" max="3" width="9.1328125" customWidth="1"/>
    <col min="4" max="6" width="15.86328125" customWidth="1"/>
    <col min="11" max="11" width="9" customWidth="1"/>
  </cols>
  <sheetData>
    <row r="1" spans="1:7">
      <c r="A1" s="4" t="s">
        <v>408</v>
      </c>
      <c r="G1" s="10" t="s">
        <v>39</v>
      </c>
    </row>
    <row r="2" spans="1:7" ht="14.65" thickBot="1"/>
    <row r="3" spans="1:7" ht="52.5">
      <c r="A3" s="52" t="s">
        <v>378</v>
      </c>
      <c r="B3" s="53" t="s">
        <v>379</v>
      </c>
      <c r="C3" s="53" t="s">
        <v>344</v>
      </c>
      <c r="D3" s="53" t="s">
        <v>380</v>
      </c>
      <c r="E3" s="53" t="s">
        <v>393</v>
      </c>
      <c r="F3" s="54" t="s">
        <v>382</v>
      </c>
    </row>
    <row r="4" spans="1:7" ht="38.65" thickBot="1">
      <c r="A4" s="38" t="s">
        <v>409</v>
      </c>
      <c r="B4" s="39" t="s">
        <v>410</v>
      </c>
      <c r="C4" s="37" t="s">
        <v>350</v>
      </c>
      <c r="D4" s="39">
        <v>33.1</v>
      </c>
      <c r="E4" s="39" t="s">
        <v>411</v>
      </c>
      <c r="F4" s="96">
        <v>18</v>
      </c>
    </row>
    <row r="5" spans="1:7" ht="38.65" thickBot="1">
      <c r="A5" s="38" t="s">
        <v>409</v>
      </c>
      <c r="B5" s="39" t="s">
        <v>412</v>
      </c>
      <c r="C5" s="37" t="s">
        <v>350</v>
      </c>
      <c r="D5" s="39">
        <v>36.799999999999997</v>
      </c>
      <c r="E5" s="39" t="s">
        <v>413</v>
      </c>
      <c r="F5" s="96">
        <v>18</v>
      </c>
    </row>
    <row r="6" spans="1:7" ht="38.65" thickBot="1">
      <c r="A6" s="38" t="s">
        <v>409</v>
      </c>
      <c r="B6" s="39" t="s">
        <v>414</v>
      </c>
      <c r="C6" s="37" t="s">
        <v>350</v>
      </c>
      <c r="D6" s="39">
        <v>36.799999999999997</v>
      </c>
      <c r="E6" s="39">
        <v>0.61</v>
      </c>
      <c r="F6" s="36" t="s">
        <v>357</v>
      </c>
    </row>
    <row r="8" spans="1:7">
      <c r="A8" s="14" t="s">
        <v>375</v>
      </c>
    </row>
  </sheetData>
  <hyperlinks>
    <hyperlink ref="A8" r:id="rId1" xr:uid="{4CDFDDDE-E443-4256-B9FA-A1D9901240EA}"/>
    <hyperlink ref="G1" location="Index!A1" display="Index!A1" xr:uid="{1FDDC78C-2F5B-4DBA-B5E6-AA7C70C5A4A0}"/>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6474A-6FE9-47AA-836A-BDCD748BDE85}">
  <dimension ref="A1:G16"/>
  <sheetViews>
    <sheetView workbookViewId="0">
      <selection activeCell="F28" sqref="F28"/>
    </sheetView>
  </sheetViews>
  <sheetFormatPr defaultRowHeight="14.25"/>
  <cols>
    <col min="2" max="3" width="19" customWidth="1"/>
    <col min="4" max="6" width="26.59765625" customWidth="1"/>
    <col min="7" max="7" width="13.3984375" bestFit="1" customWidth="1"/>
  </cols>
  <sheetData>
    <row r="1" spans="1:7">
      <c r="A1" s="4" t="s">
        <v>415</v>
      </c>
      <c r="G1" s="82" t="s">
        <v>39</v>
      </c>
    </row>
    <row r="2" spans="1:7" ht="14.65" thickBot="1"/>
    <row r="3" spans="1:7" ht="39.4">
      <c r="A3" s="52" t="s">
        <v>416</v>
      </c>
      <c r="B3" s="53" t="s">
        <v>417</v>
      </c>
      <c r="C3" s="53" t="s">
        <v>418</v>
      </c>
      <c r="D3" s="53" t="s">
        <v>419</v>
      </c>
      <c r="E3" s="53" t="s">
        <v>420</v>
      </c>
      <c r="F3" s="54" t="s">
        <v>421</v>
      </c>
    </row>
    <row r="4" spans="1:7" ht="25.9" thickBot="1">
      <c r="A4" s="20" t="s">
        <v>422</v>
      </c>
      <c r="B4" s="37" t="s">
        <v>423</v>
      </c>
      <c r="C4" s="37" t="s">
        <v>424</v>
      </c>
      <c r="D4" s="37">
        <v>0.27700999999999998</v>
      </c>
      <c r="E4" s="37">
        <v>9.844E-2</v>
      </c>
      <c r="F4" s="36">
        <v>0.37545000000000001</v>
      </c>
    </row>
    <row r="5" spans="1:7" ht="25.9" thickBot="1">
      <c r="A5" s="20" t="s">
        <v>422</v>
      </c>
      <c r="B5" s="37" t="s">
        <v>423</v>
      </c>
      <c r="C5" s="37" t="s">
        <v>425</v>
      </c>
      <c r="D5" s="37">
        <v>0.20083000000000001</v>
      </c>
      <c r="E5" s="37">
        <v>7.1370000000000003E-2</v>
      </c>
      <c r="F5" s="85">
        <v>0.2722</v>
      </c>
      <c r="G5" s="83"/>
    </row>
    <row r="6" spans="1:7" ht="25.9" thickBot="1">
      <c r="A6" s="20" t="s">
        <v>422</v>
      </c>
      <c r="B6" s="37" t="s">
        <v>423</v>
      </c>
      <c r="C6" s="37" t="s">
        <v>426</v>
      </c>
      <c r="D6" s="86">
        <v>0.11081000000000001</v>
      </c>
      <c r="E6" s="37">
        <v>3.9370000000000002E-2</v>
      </c>
      <c r="F6" s="36">
        <v>0.15018000000000001</v>
      </c>
    </row>
    <row r="7" spans="1:7" ht="25.9" thickBot="1">
      <c r="A7" s="20" t="s">
        <v>422</v>
      </c>
      <c r="B7" s="37" t="s">
        <v>423</v>
      </c>
      <c r="C7" s="37" t="s">
        <v>427</v>
      </c>
      <c r="D7" s="37">
        <v>6.9260000000000002E-2</v>
      </c>
      <c r="E7" s="37">
        <v>2.461E-2</v>
      </c>
      <c r="F7" s="36">
        <v>9.3869999999999995E-2</v>
      </c>
    </row>
    <row r="8" spans="1:7" ht="50.25" customHeight="1">
      <c r="A8" s="87" t="s">
        <v>428</v>
      </c>
      <c r="B8" s="88" t="s">
        <v>429</v>
      </c>
      <c r="C8" s="88" t="s">
        <v>430</v>
      </c>
      <c r="D8" s="88">
        <v>0.11151999999999999</v>
      </c>
      <c r="E8" s="88">
        <v>3.3730000000000003E-2</v>
      </c>
      <c r="F8" s="89">
        <v>0.14524999999999999</v>
      </c>
    </row>
    <row r="9" spans="1:7" ht="25.9" thickBot="1">
      <c r="A9" s="20" t="s">
        <v>428</v>
      </c>
      <c r="B9" s="37" t="s">
        <v>429</v>
      </c>
      <c r="C9" s="37" t="s">
        <v>427</v>
      </c>
      <c r="D9" s="37">
        <v>7.4349999999999999E-2</v>
      </c>
      <c r="E9" s="37">
        <v>2.249E-2</v>
      </c>
      <c r="F9" s="36">
        <v>9.6839999999999996E-2</v>
      </c>
    </row>
    <row r="10" spans="1:7" ht="14.65" thickBot="1">
      <c r="A10" s="20" t="s">
        <v>431</v>
      </c>
      <c r="B10" s="37" t="s">
        <v>432</v>
      </c>
      <c r="C10" s="37" t="s">
        <v>433</v>
      </c>
      <c r="D10" s="37">
        <v>0.13552</v>
      </c>
      <c r="E10" s="86">
        <v>3.3500000000000002E-2</v>
      </c>
      <c r="F10" s="36">
        <v>0.16902</v>
      </c>
    </row>
    <row r="12" spans="1:7" ht="15">
      <c r="A12" s="33" t="s">
        <v>434</v>
      </c>
    </row>
    <row r="13" spans="1:7">
      <c r="A13" s="33" t="s">
        <v>435</v>
      </c>
    </row>
    <row r="14" spans="1:7">
      <c r="A14" s="14" t="s">
        <v>436</v>
      </c>
    </row>
    <row r="15" spans="1:7">
      <c r="A15" s="48" t="s">
        <v>437</v>
      </c>
    </row>
    <row r="16" spans="1:7">
      <c r="A16" s="48" t="s">
        <v>438</v>
      </c>
    </row>
  </sheetData>
  <hyperlinks>
    <hyperlink ref="A14" r:id="rId1" display="Source: Department for Energy Security &amp; Net Zero (2025) Conversion Factors 2025: full set (for advanced users) [data set], gov.uk/government/publications/greenhouse-gas-reporting-conversion-factors-2025, Government of the United Kingdom, accessed 30 October 2025." xr:uid="{48DDF9B0-2368-4079-A82C-315AA88F0F66}"/>
    <hyperlink ref="G1" location="Index!A1" display="Index!A1" xr:uid="{EF34010A-0639-4DF6-BE95-F1CEA782AFF2}"/>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41B87-DA2F-48F8-9271-F87E8FCC4225}">
  <dimension ref="A1:J45"/>
  <sheetViews>
    <sheetView workbookViewId="0">
      <selection activeCell="L24" sqref="L24"/>
    </sheetView>
  </sheetViews>
  <sheetFormatPr defaultRowHeight="14.25"/>
  <cols>
    <col min="1" max="1" width="17.73046875" customWidth="1"/>
    <col min="2" max="2" width="15.3984375" customWidth="1"/>
    <col min="3" max="3" width="16.3984375" bestFit="1" customWidth="1"/>
  </cols>
  <sheetData>
    <row r="1" spans="1:10">
      <c r="A1" s="4" t="s">
        <v>439</v>
      </c>
      <c r="J1" s="82" t="s">
        <v>39</v>
      </c>
    </row>
    <row r="2" spans="1:10" ht="14.65" thickBot="1"/>
    <row r="3" spans="1:10" ht="29.25">
      <c r="A3" s="52" t="s">
        <v>440</v>
      </c>
      <c r="B3" s="53" t="s">
        <v>441</v>
      </c>
      <c r="C3" s="54" t="s">
        <v>442</v>
      </c>
    </row>
    <row r="4" spans="1:10" ht="14.65" thickBot="1">
      <c r="A4" s="42" t="s">
        <v>349</v>
      </c>
      <c r="B4" s="43" t="s">
        <v>443</v>
      </c>
      <c r="C4" s="44">
        <v>210</v>
      </c>
    </row>
    <row r="5" spans="1:10" ht="14.65" thickBot="1">
      <c r="A5" s="42" t="s">
        <v>349</v>
      </c>
      <c r="B5" s="43" t="s">
        <v>444</v>
      </c>
      <c r="C5" s="44">
        <v>132</v>
      </c>
    </row>
    <row r="6" spans="1:10" ht="14.65" thickBot="1">
      <c r="A6" s="42" t="s">
        <v>349</v>
      </c>
      <c r="B6" s="43" t="s">
        <v>445</v>
      </c>
      <c r="C6" s="44">
        <v>133</v>
      </c>
    </row>
    <row r="7" spans="1:10" ht="14.65" thickBot="1">
      <c r="A7" s="42" t="s">
        <v>349</v>
      </c>
      <c r="B7" s="43" t="s">
        <v>446</v>
      </c>
      <c r="C7" s="44">
        <v>112</v>
      </c>
    </row>
    <row r="8" spans="1:10" ht="14.65" thickBot="1">
      <c r="A8" s="42" t="s">
        <v>349</v>
      </c>
      <c r="B8" s="43" t="s">
        <v>447</v>
      </c>
      <c r="C8" s="44">
        <v>248</v>
      </c>
    </row>
    <row r="9" spans="1:10" ht="14.65" thickBot="1">
      <c r="A9" s="42" t="s">
        <v>349</v>
      </c>
      <c r="B9" s="43" t="s">
        <v>448</v>
      </c>
      <c r="C9" s="44">
        <v>152</v>
      </c>
    </row>
    <row r="10" spans="1:10" ht="14.65" thickBot="1">
      <c r="A10" s="42" t="s">
        <v>349</v>
      </c>
      <c r="B10" s="43" t="s">
        <v>449</v>
      </c>
      <c r="C10" s="44">
        <v>184</v>
      </c>
    </row>
    <row r="11" spans="1:10" ht="14.65" thickBot="1">
      <c r="A11" s="42" t="s">
        <v>349</v>
      </c>
      <c r="B11" s="43" t="s">
        <v>450</v>
      </c>
      <c r="C11" s="44">
        <v>206</v>
      </c>
    </row>
    <row r="12" spans="1:10" ht="14.65" thickBot="1">
      <c r="A12" s="42" t="s">
        <v>349</v>
      </c>
      <c r="B12" s="43" t="s">
        <v>451</v>
      </c>
      <c r="C12" s="44">
        <v>184</v>
      </c>
    </row>
    <row r="13" spans="1:10" ht="14.65" thickBot="1">
      <c r="A13" s="42" t="s">
        <v>349</v>
      </c>
      <c r="B13" s="43" t="s">
        <v>452</v>
      </c>
      <c r="C13" s="44">
        <v>177</v>
      </c>
    </row>
    <row r="14" spans="1:10" ht="14.65" thickBot="1">
      <c r="A14" s="42" t="s">
        <v>453</v>
      </c>
      <c r="B14" s="43" t="s">
        <v>443</v>
      </c>
      <c r="C14" s="44">
        <v>199</v>
      </c>
    </row>
    <row r="15" spans="1:10" ht="14.65" thickBot="1">
      <c r="A15" s="42" t="s">
        <v>453</v>
      </c>
      <c r="B15" s="43" t="s">
        <v>448</v>
      </c>
      <c r="C15" s="44">
        <v>203</v>
      </c>
    </row>
    <row r="16" spans="1:10" ht="14.65" thickBot="1">
      <c r="A16" s="42" t="s">
        <v>453</v>
      </c>
      <c r="B16" s="43" t="s">
        <v>449</v>
      </c>
      <c r="C16" s="44">
        <v>204</v>
      </c>
    </row>
    <row r="17" spans="1:3" ht="14.65" thickBot="1">
      <c r="A17" s="42" t="s">
        <v>453</v>
      </c>
      <c r="B17" s="43" t="s">
        <v>450</v>
      </c>
      <c r="C17" s="44">
        <v>196</v>
      </c>
    </row>
    <row r="18" spans="1:3" ht="14.65" thickBot="1">
      <c r="A18" s="42" t="s">
        <v>453</v>
      </c>
      <c r="B18" s="43" t="s">
        <v>452</v>
      </c>
      <c r="C18" s="44">
        <v>193</v>
      </c>
    </row>
    <row r="19" spans="1:3" ht="25.9" thickBot="1">
      <c r="A19" s="42" t="s">
        <v>454</v>
      </c>
      <c r="B19" s="43" t="s">
        <v>449</v>
      </c>
      <c r="C19" s="44">
        <v>50</v>
      </c>
    </row>
    <row r="20" spans="1:3" ht="14.65" thickBot="1">
      <c r="A20" s="42" t="s">
        <v>455</v>
      </c>
      <c r="B20" s="43" t="s">
        <v>444</v>
      </c>
      <c r="C20" s="44">
        <v>175</v>
      </c>
    </row>
    <row r="21" spans="1:3" ht="14.65" thickBot="1">
      <c r="A21" s="42" t="s">
        <v>455</v>
      </c>
      <c r="B21" s="43" t="s">
        <v>445</v>
      </c>
      <c r="C21" s="44">
        <v>189</v>
      </c>
    </row>
    <row r="22" spans="1:3" ht="14.65" thickBot="1">
      <c r="A22" s="42" t="s">
        <v>455</v>
      </c>
      <c r="B22" s="43" t="s">
        <v>446</v>
      </c>
      <c r="C22" s="44">
        <v>93</v>
      </c>
    </row>
    <row r="23" spans="1:3" ht="14.65" thickBot="1">
      <c r="A23" s="42" t="s">
        <v>455</v>
      </c>
      <c r="B23" s="43" t="s">
        <v>448</v>
      </c>
      <c r="C23" s="44">
        <v>144</v>
      </c>
    </row>
    <row r="24" spans="1:3" ht="14.65" thickBot="1">
      <c r="A24" s="42" t="s">
        <v>455</v>
      </c>
      <c r="B24" s="43" t="s">
        <v>449</v>
      </c>
      <c r="C24" s="44">
        <v>172</v>
      </c>
    </row>
    <row r="25" spans="1:3" ht="14.65" thickBot="1">
      <c r="A25" s="42" t="s">
        <v>455</v>
      </c>
      <c r="B25" s="43" t="s">
        <v>450</v>
      </c>
      <c r="C25" s="44">
        <v>225</v>
      </c>
    </row>
    <row r="26" spans="1:3" ht="14.65" thickBot="1">
      <c r="A26" s="42" t="s">
        <v>455</v>
      </c>
      <c r="B26" s="43" t="s">
        <v>452</v>
      </c>
      <c r="C26" s="44">
        <v>144</v>
      </c>
    </row>
    <row r="27" spans="1:3" ht="14.65" thickBot="1">
      <c r="A27" s="42" t="s">
        <v>456</v>
      </c>
      <c r="B27" s="43" t="s">
        <v>443</v>
      </c>
      <c r="C27" s="44">
        <v>256</v>
      </c>
    </row>
    <row r="28" spans="1:3" ht="14.65" thickBot="1">
      <c r="A28" s="42" t="s">
        <v>456</v>
      </c>
      <c r="B28" s="43" t="s">
        <v>444</v>
      </c>
      <c r="C28" s="44">
        <v>213</v>
      </c>
    </row>
    <row r="29" spans="1:3" ht="14.65" thickBot="1">
      <c r="A29" s="42" t="s">
        <v>456</v>
      </c>
      <c r="B29" s="43" t="s">
        <v>445</v>
      </c>
      <c r="C29" s="44">
        <v>218</v>
      </c>
    </row>
    <row r="30" spans="1:3" ht="14.65" thickBot="1">
      <c r="A30" s="42" t="s">
        <v>456</v>
      </c>
      <c r="B30" s="43" t="s">
        <v>446</v>
      </c>
      <c r="C30" s="44">
        <v>150</v>
      </c>
    </row>
    <row r="31" spans="1:3" ht="14.65" thickBot="1">
      <c r="A31" s="42" t="s">
        <v>456</v>
      </c>
      <c r="B31" s="43" t="s">
        <v>448</v>
      </c>
      <c r="C31" s="36">
        <v>190</v>
      </c>
    </row>
    <row r="32" spans="1:3" ht="14.65" thickBot="1">
      <c r="A32" s="42" t="s">
        <v>456</v>
      </c>
      <c r="B32" s="43" t="s">
        <v>449</v>
      </c>
      <c r="C32" s="36">
        <v>194</v>
      </c>
    </row>
    <row r="33" spans="1:3" ht="14.65" thickBot="1">
      <c r="A33" s="42" t="s">
        <v>456</v>
      </c>
      <c r="B33" s="43" t="s">
        <v>450</v>
      </c>
      <c r="C33" s="36">
        <v>295</v>
      </c>
    </row>
    <row r="34" spans="1:3" ht="14.65" thickBot="1">
      <c r="A34" s="42" t="s">
        <v>456</v>
      </c>
      <c r="B34" s="43" t="s">
        <v>451</v>
      </c>
      <c r="C34" s="36">
        <v>166</v>
      </c>
    </row>
    <row r="35" spans="1:3" ht="14.65" thickBot="1">
      <c r="A35" s="42" t="s">
        <v>456</v>
      </c>
      <c r="B35" s="43" t="s">
        <v>452</v>
      </c>
      <c r="C35" s="36">
        <v>189</v>
      </c>
    </row>
    <row r="36" spans="1:3" ht="25.9" thickBot="1">
      <c r="A36" s="20" t="s">
        <v>457</v>
      </c>
      <c r="B36" s="43" t="s">
        <v>445</v>
      </c>
      <c r="C36" s="36">
        <v>110</v>
      </c>
    </row>
    <row r="37" spans="1:3" ht="25.9" thickBot="1">
      <c r="A37" s="20" t="s">
        <v>457</v>
      </c>
      <c r="B37" s="43" t="s">
        <v>446</v>
      </c>
      <c r="C37" s="36">
        <v>36</v>
      </c>
    </row>
    <row r="38" spans="1:3" ht="25.9" thickBot="1">
      <c r="A38" s="20" t="s">
        <v>457</v>
      </c>
      <c r="B38" s="43" t="s">
        <v>448</v>
      </c>
      <c r="C38" s="36">
        <v>48</v>
      </c>
    </row>
    <row r="39" spans="1:3" ht="25.9" thickBot="1">
      <c r="A39" s="20" t="s">
        <v>457</v>
      </c>
      <c r="B39" s="43" t="s">
        <v>449</v>
      </c>
      <c r="C39" s="36">
        <v>50</v>
      </c>
    </row>
    <row r="40" spans="1:3" ht="25.9" thickBot="1">
      <c r="A40" s="20" t="s">
        <v>457</v>
      </c>
      <c r="B40" s="43" t="s">
        <v>450</v>
      </c>
      <c r="C40" s="36">
        <v>46</v>
      </c>
    </row>
    <row r="41" spans="1:3" ht="25.9" thickBot="1">
      <c r="A41" s="20" t="s">
        <v>457</v>
      </c>
      <c r="B41" s="43" t="s">
        <v>452</v>
      </c>
      <c r="C41" s="36">
        <v>50</v>
      </c>
    </row>
    <row r="42" spans="1:3" ht="14.65" thickBot="1">
      <c r="A42" s="42" t="s">
        <v>458</v>
      </c>
      <c r="B42" s="43" t="s">
        <v>459</v>
      </c>
      <c r="C42" s="44">
        <v>0</v>
      </c>
    </row>
    <row r="44" spans="1:3" ht="15">
      <c r="A44" s="33" t="s">
        <v>460</v>
      </c>
    </row>
    <row r="45" spans="1:3">
      <c r="A45" s="14" t="s">
        <v>461</v>
      </c>
    </row>
  </sheetData>
  <hyperlinks>
    <hyperlink ref="A45" r:id="rId1" display="https://www.greenvehicleguide.gov.au/" xr:uid="{FBAA0E1A-C15A-4DA1-8235-F97F7D045D72}"/>
    <hyperlink ref="J1" location="Index!A1" display="Index!A1" xr:uid="{7D72A59C-32E5-408E-AD86-D4D71CC74A77}"/>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206B5-B807-41B5-8A2D-189B9F15CEF4}">
  <dimension ref="A1:J25"/>
  <sheetViews>
    <sheetView workbookViewId="0">
      <selection activeCell="N24" sqref="N24"/>
    </sheetView>
  </sheetViews>
  <sheetFormatPr defaultRowHeight="14.25"/>
  <cols>
    <col min="1" max="1" width="21.1328125" customWidth="1"/>
    <col min="2" max="2" width="9.86328125" bestFit="1" customWidth="1"/>
    <col min="3" max="3" width="16.3984375" bestFit="1" customWidth="1"/>
  </cols>
  <sheetData>
    <row r="1" spans="1:10">
      <c r="A1" s="4" t="s">
        <v>462</v>
      </c>
      <c r="J1" s="82" t="s">
        <v>39</v>
      </c>
    </row>
    <row r="2" spans="1:10" ht="14.65" thickBot="1"/>
    <row r="3" spans="1:10" ht="29.25">
      <c r="A3" s="52" t="s">
        <v>463</v>
      </c>
      <c r="B3" s="53" t="s">
        <v>441</v>
      </c>
      <c r="C3" s="54" t="s">
        <v>442</v>
      </c>
    </row>
    <row r="4" spans="1:10" ht="14.65" thickBot="1">
      <c r="A4" s="6" t="s">
        <v>458</v>
      </c>
      <c r="B4" s="7" t="s">
        <v>459</v>
      </c>
      <c r="C4" s="44">
        <v>0</v>
      </c>
    </row>
    <row r="5" spans="1:10" ht="25.9" thickBot="1">
      <c r="A5" s="6" t="s">
        <v>464</v>
      </c>
      <c r="B5" s="7" t="s">
        <v>443</v>
      </c>
      <c r="C5" s="44">
        <v>199</v>
      </c>
    </row>
    <row r="6" spans="1:10" ht="14.65" thickBot="1">
      <c r="A6" s="6" t="s">
        <v>464</v>
      </c>
      <c r="B6" s="7" t="s">
        <v>444</v>
      </c>
      <c r="C6" s="44">
        <v>175</v>
      </c>
    </row>
    <row r="7" spans="1:10" ht="14.65" thickBot="1">
      <c r="A7" s="6" t="s">
        <v>464</v>
      </c>
      <c r="B7" s="7" t="s">
        <v>445</v>
      </c>
      <c r="C7" s="44">
        <v>136</v>
      </c>
    </row>
    <row r="8" spans="1:10" ht="14.65" thickBot="1">
      <c r="A8" s="6" t="s">
        <v>464</v>
      </c>
      <c r="B8" s="7" t="s">
        <v>446</v>
      </c>
      <c r="C8" s="44">
        <v>83</v>
      </c>
    </row>
    <row r="9" spans="1:10" ht="14.65" thickBot="1">
      <c r="A9" s="6" t="s">
        <v>464</v>
      </c>
      <c r="B9" s="7" t="s">
        <v>448</v>
      </c>
      <c r="C9" s="44">
        <v>90</v>
      </c>
    </row>
    <row r="10" spans="1:10" ht="14.65" thickBot="1">
      <c r="A10" s="6" t="s">
        <v>464</v>
      </c>
      <c r="B10" s="7" t="s">
        <v>449</v>
      </c>
      <c r="C10" s="44">
        <v>142</v>
      </c>
    </row>
    <row r="11" spans="1:10" ht="14.65" thickBot="1">
      <c r="A11" s="6" t="s">
        <v>464</v>
      </c>
      <c r="B11" s="7" t="s">
        <v>450</v>
      </c>
      <c r="C11" s="44">
        <v>172</v>
      </c>
    </row>
    <row r="12" spans="1:10" ht="14.65" thickBot="1">
      <c r="A12" s="6" t="s">
        <v>464</v>
      </c>
      <c r="B12" s="7" t="s">
        <v>452</v>
      </c>
      <c r="C12" s="44">
        <v>115</v>
      </c>
    </row>
    <row r="13" spans="1:10" ht="25.9" thickBot="1">
      <c r="A13" s="6" t="s">
        <v>465</v>
      </c>
      <c r="B13" s="7" t="s">
        <v>443</v>
      </c>
      <c r="C13" s="44">
        <v>211</v>
      </c>
    </row>
    <row r="14" spans="1:10" ht="25.9" thickBot="1">
      <c r="A14" s="6" t="s">
        <v>465</v>
      </c>
      <c r="B14" s="7" t="s">
        <v>444</v>
      </c>
      <c r="C14" s="44">
        <v>213</v>
      </c>
    </row>
    <row r="15" spans="1:10" ht="25.9" thickBot="1">
      <c r="A15" s="6" t="s">
        <v>465</v>
      </c>
      <c r="B15" s="7" t="s">
        <v>445</v>
      </c>
      <c r="C15" s="44">
        <v>211</v>
      </c>
    </row>
    <row r="16" spans="1:10" ht="25.9" thickBot="1">
      <c r="A16" s="6" t="s">
        <v>465</v>
      </c>
      <c r="B16" s="7" t="s">
        <v>446</v>
      </c>
      <c r="C16" s="44">
        <v>148</v>
      </c>
    </row>
    <row r="17" spans="1:3" ht="25.9" thickBot="1">
      <c r="A17" s="6" t="s">
        <v>465</v>
      </c>
      <c r="B17" s="7" t="s">
        <v>466</v>
      </c>
      <c r="C17" s="44">
        <v>248</v>
      </c>
    </row>
    <row r="18" spans="1:3" ht="25.9" thickBot="1">
      <c r="A18" s="6" t="s">
        <v>465</v>
      </c>
      <c r="B18" s="7" t="s">
        <v>448</v>
      </c>
      <c r="C18" s="44">
        <v>186</v>
      </c>
    </row>
    <row r="19" spans="1:3" ht="25.9" thickBot="1">
      <c r="A19" s="6" t="s">
        <v>465</v>
      </c>
      <c r="B19" s="7" t="s">
        <v>449</v>
      </c>
      <c r="C19" s="44">
        <v>192</v>
      </c>
    </row>
    <row r="20" spans="1:3" ht="25.9" thickBot="1">
      <c r="A20" s="6" t="s">
        <v>465</v>
      </c>
      <c r="B20" s="7" t="s">
        <v>450</v>
      </c>
      <c r="C20" s="44">
        <v>213</v>
      </c>
    </row>
    <row r="21" spans="1:3" ht="25.9" thickBot="1">
      <c r="A21" s="6" t="s">
        <v>465</v>
      </c>
      <c r="B21" s="7" t="s">
        <v>451</v>
      </c>
      <c r="C21" s="44">
        <v>182</v>
      </c>
    </row>
    <row r="22" spans="1:3" ht="25.9" thickBot="1">
      <c r="A22" s="6" t="s">
        <v>465</v>
      </c>
      <c r="B22" s="7" t="s">
        <v>452</v>
      </c>
      <c r="C22" s="44">
        <v>185</v>
      </c>
    </row>
    <row r="24" spans="1:3" ht="15">
      <c r="A24" s="33" t="s">
        <v>460</v>
      </c>
    </row>
    <row r="25" spans="1:3">
      <c r="A25" s="14" t="s">
        <v>461</v>
      </c>
    </row>
  </sheetData>
  <hyperlinks>
    <hyperlink ref="A25" r:id="rId1" display="https://www.greenvehicleguide.gov.au/" xr:uid="{26F2F560-C00D-433B-A844-942BE483F394}"/>
    <hyperlink ref="J1" location="Index!A1" display="Index!A1" xr:uid="{B78E19F9-6A58-4F45-96F2-0CB614BE991C}"/>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28D4A-F6F6-4888-A251-C7C39C0D0A6D}">
  <dimension ref="A1:E11"/>
  <sheetViews>
    <sheetView workbookViewId="0">
      <selection activeCell="C18" sqref="C18"/>
    </sheetView>
  </sheetViews>
  <sheetFormatPr defaultRowHeight="14.25"/>
  <cols>
    <col min="1" max="1" width="21.1328125" customWidth="1"/>
    <col min="2" max="2" width="24.86328125" customWidth="1"/>
  </cols>
  <sheetData>
    <row r="1" spans="1:5">
      <c r="A1" s="4" t="s">
        <v>467</v>
      </c>
      <c r="E1" s="82" t="s">
        <v>39</v>
      </c>
    </row>
    <row r="2" spans="1:5" ht="14.65" thickBot="1"/>
    <row r="3" spans="1:5" ht="39.4">
      <c r="A3" s="52" t="s">
        <v>468</v>
      </c>
      <c r="B3" s="54" t="s">
        <v>469</v>
      </c>
    </row>
    <row r="4" spans="1:5" ht="14.65" thickBot="1">
      <c r="A4" s="6" t="s">
        <v>470</v>
      </c>
      <c r="B4" s="8">
        <v>13.3</v>
      </c>
    </row>
    <row r="5" spans="1:5" ht="14.65" thickBot="1">
      <c r="A5" s="6" t="s">
        <v>471</v>
      </c>
      <c r="B5" s="8">
        <v>33.200000000000003</v>
      </c>
    </row>
    <row r="6" spans="1:5" ht="14.65" thickBot="1">
      <c r="A6" s="6" t="s">
        <v>472</v>
      </c>
      <c r="B6" s="8">
        <v>31.9</v>
      </c>
    </row>
    <row r="7" spans="1:5" ht="14.65" thickBot="1">
      <c r="A7" s="6" t="s">
        <v>473</v>
      </c>
      <c r="B7" s="8">
        <v>25.8</v>
      </c>
    </row>
    <row r="8" spans="1:5" ht="14.65" thickBot="1">
      <c r="A8" s="6" t="s">
        <v>474</v>
      </c>
      <c r="B8" s="8">
        <v>29.9</v>
      </c>
    </row>
    <row r="9" spans="1:5" ht="14.65" thickBot="1">
      <c r="A9" s="6" t="s">
        <v>475</v>
      </c>
      <c r="B9" s="8">
        <v>29.9</v>
      </c>
    </row>
    <row r="10" spans="1:5">
      <c r="A10" s="64"/>
      <c r="B10" s="84"/>
    </row>
    <row r="11" spans="1:5">
      <c r="A11" s="14" t="s">
        <v>476</v>
      </c>
    </row>
  </sheetData>
  <hyperlinks>
    <hyperlink ref="E1" location="Index!A1" display="Index!A1" xr:uid="{187EF25C-AD0A-403F-A5FB-269FED451A20}"/>
    <hyperlink ref="A11" r:id="rId1" xr:uid="{FDBA8BB4-71AF-4219-B3EA-E41406097FB0}"/>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98703-6588-4A6F-BBC5-3BD2D2309E8D}">
  <dimension ref="A1:F10"/>
  <sheetViews>
    <sheetView workbookViewId="0">
      <selection activeCell="G8" sqref="G8"/>
    </sheetView>
  </sheetViews>
  <sheetFormatPr defaultRowHeight="14.25"/>
  <cols>
    <col min="1" max="1" width="26.73046875" customWidth="1"/>
    <col min="2" max="2" width="14.265625" bestFit="1" customWidth="1"/>
    <col min="3" max="3" width="17.46484375" customWidth="1"/>
    <col min="4" max="4" width="17.86328125" customWidth="1"/>
    <col min="5" max="5" width="23.265625" customWidth="1"/>
  </cols>
  <sheetData>
    <row r="1" spans="1:6">
      <c r="A1" s="4" t="s">
        <v>477</v>
      </c>
      <c r="F1" s="82" t="s">
        <v>39</v>
      </c>
    </row>
    <row r="2" spans="1:6" ht="14.65" thickBot="1"/>
    <row r="3" spans="1:6" ht="39.4">
      <c r="A3" s="55" t="s">
        <v>379</v>
      </c>
      <c r="B3" s="56" t="s">
        <v>344</v>
      </c>
      <c r="C3" s="56" t="s">
        <v>478</v>
      </c>
      <c r="D3" s="56" t="s">
        <v>393</v>
      </c>
      <c r="E3" s="57" t="s">
        <v>479</v>
      </c>
    </row>
    <row r="4" spans="1:6" ht="38.65" thickBot="1">
      <c r="A4" s="38" t="s">
        <v>480</v>
      </c>
      <c r="B4" s="37" t="s">
        <v>481</v>
      </c>
      <c r="C4" s="97">
        <v>3.6999999999999998E-2</v>
      </c>
      <c r="D4" s="39" t="s">
        <v>482</v>
      </c>
      <c r="E4" s="36" t="s">
        <v>357</v>
      </c>
    </row>
    <row r="5" spans="1:6" ht="27.4" thickBot="1">
      <c r="A5" s="20" t="s">
        <v>483</v>
      </c>
      <c r="B5" s="37" t="s">
        <v>481</v>
      </c>
      <c r="C5" s="98">
        <v>3.9300000000000002E-2</v>
      </c>
      <c r="D5" s="37" t="s">
        <v>484</v>
      </c>
      <c r="E5" s="36" t="s">
        <v>357</v>
      </c>
    </row>
    <row r="6" spans="1:6" ht="38.65" thickBot="1">
      <c r="A6" s="20" t="s">
        <v>485</v>
      </c>
      <c r="B6" s="37" t="s">
        <v>481</v>
      </c>
      <c r="C6" s="98">
        <v>3.9300000000000002E-2</v>
      </c>
      <c r="D6" s="37" t="s">
        <v>486</v>
      </c>
      <c r="E6" s="94" t="s">
        <v>487</v>
      </c>
    </row>
    <row r="7" spans="1:6" ht="27.4" thickBot="1">
      <c r="A7" s="20" t="s">
        <v>488</v>
      </c>
      <c r="B7" s="37" t="s">
        <v>481</v>
      </c>
      <c r="C7" s="99">
        <v>3.9E-2</v>
      </c>
      <c r="D7" s="37" t="s">
        <v>486</v>
      </c>
      <c r="E7" s="36" t="s">
        <v>357</v>
      </c>
    </row>
    <row r="8" spans="1:6" ht="27.4" thickBot="1">
      <c r="A8" s="20" t="s">
        <v>489</v>
      </c>
      <c r="B8" s="37" t="s">
        <v>481</v>
      </c>
      <c r="C8" s="98">
        <v>3.7699999999999997E-2</v>
      </c>
      <c r="D8" s="37" t="s">
        <v>482</v>
      </c>
      <c r="E8" s="36" t="s">
        <v>357</v>
      </c>
    </row>
    <row r="10" spans="1:6">
      <c r="A10" s="14" t="s">
        <v>490</v>
      </c>
    </row>
  </sheetData>
  <hyperlinks>
    <hyperlink ref="A10" r:id="rId1" xr:uid="{3B9BC6AF-6D11-42DC-904F-95E910775CA3}"/>
    <hyperlink ref="F1" location="Index!A1" display="Index!A1" xr:uid="{A70A910B-5C23-4BB3-B91B-9C523B0E76E8}"/>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75CA5-4EAA-4464-8286-69D6AAA33C9B}">
  <dimension ref="A1:C21"/>
  <sheetViews>
    <sheetView workbookViewId="0">
      <selection activeCell="C1" sqref="C1"/>
    </sheetView>
  </sheetViews>
  <sheetFormatPr defaultRowHeight="14.25"/>
  <cols>
    <col min="1" max="1" width="14.86328125" customWidth="1"/>
    <col min="2" max="2" width="95.265625" customWidth="1"/>
  </cols>
  <sheetData>
    <row r="1" spans="1:3">
      <c r="A1" s="4" t="s">
        <v>52</v>
      </c>
      <c r="C1" s="82" t="s">
        <v>39</v>
      </c>
    </row>
    <row r="2" spans="1:3" ht="14.65" thickBot="1"/>
    <row r="3" spans="1:3" ht="14.65" thickBot="1">
      <c r="A3" s="40" t="s">
        <v>40</v>
      </c>
      <c r="B3" s="41" t="s">
        <v>53</v>
      </c>
    </row>
    <row r="4" spans="1:3" ht="15">
      <c r="A4" s="106" t="s">
        <v>45</v>
      </c>
      <c r="B4" s="77" t="s">
        <v>54</v>
      </c>
    </row>
    <row r="5" spans="1:3" ht="27.75">
      <c r="A5" s="107"/>
      <c r="B5" s="77" t="s">
        <v>55</v>
      </c>
    </row>
    <row r="6" spans="1:3" ht="28.15" thickBot="1">
      <c r="A6" s="105"/>
      <c r="B6" s="77" t="s">
        <v>56</v>
      </c>
    </row>
    <row r="7" spans="1:3" ht="15">
      <c r="A7" s="104" t="s">
        <v>47</v>
      </c>
      <c r="B7" s="75" t="s">
        <v>57</v>
      </c>
    </row>
    <row r="8" spans="1:3" ht="15">
      <c r="A8" s="107"/>
      <c r="B8" s="75" t="s">
        <v>58</v>
      </c>
    </row>
    <row r="9" spans="1:3" ht="15">
      <c r="A9" s="107"/>
      <c r="B9" s="75" t="s">
        <v>59</v>
      </c>
    </row>
    <row r="10" spans="1:3" ht="27.75">
      <c r="A10" s="107"/>
      <c r="B10" s="75" t="s">
        <v>60</v>
      </c>
    </row>
    <row r="11" spans="1:3" ht="15.4" thickBot="1">
      <c r="A11" s="105"/>
      <c r="B11" s="76" t="s">
        <v>61</v>
      </c>
    </row>
    <row r="12" spans="1:3" ht="27.75">
      <c r="A12" s="104" t="s">
        <v>48</v>
      </c>
      <c r="B12" s="75" t="s">
        <v>62</v>
      </c>
    </row>
    <row r="13" spans="1:3" ht="40.5">
      <c r="A13" s="107"/>
      <c r="B13" s="75" t="s">
        <v>63</v>
      </c>
    </row>
    <row r="14" spans="1:3" ht="15.4" thickBot="1">
      <c r="A14" s="105"/>
      <c r="B14" s="76" t="s">
        <v>64</v>
      </c>
    </row>
    <row r="15" spans="1:3" ht="27.75">
      <c r="A15" s="104" t="s">
        <v>49</v>
      </c>
      <c r="B15" s="75" t="s">
        <v>65</v>
      </c>
    </row>
    <row r="16" spans="1:3" ht="27.75">
      <c r="A16" s="107"/>
      <c r="B16" s="75" t="s">
        <v>66</v>
      </c>
    </row>
    <row r="17" spans="1:2" ht="28.15" thickBot="1">
      <c r="A17" s="105"/>
      <c r="B17" s="76" t="s">
        <v>67</v>
      </c>
    </row>
    <row r="18" spans="1:2" ht="27.75">
      <c r="A18" s="104" t="s">
        <v>68</v>
      </c>
      <c r="B18" s="75" t="s">
        <v>69</v>
      </c>
    </row>
    <row r="19" spans="1:2" ht="28.15" thickBot="1">
      <c r="A19" s="105"/>
      <c r="B19" s="76" t="s">
        <v>70</v>
      </c>
    </row>
    <row r="20" spans="1:2" ht="40.5">
      <c r="A20" s="104" t="s">
        <v>71</v>
      </c>
      <c r="B20" s="75" t="s">
        <v>72</v>
      </c>
    </row>
    <row r="21" spans="1:2" ht="28.15" thickBot="1">
      <c r="A21" s="105"/>
      <c r="B21" s="76" t="s">
        <v>73</v>
      </c>
    </row>
  </sheetData>
  <mergeCells count="6">
    <mergeCell ref="A20:A21"/>
    <mergeCell ref="A4:A6"/>
    <mergeCell ref="A7:A11"/>
    <mergeCell ref="A12:A14"/>
    <mergeCell ref="A15:A17"/>
    <mergeCell ref="A18:A19"/>
  </mergeCells>
  <hyperlinks>
    <hyperlink ref="C1" location="Index!A1" display="Index!A1" xr:uid="{FE95031F-A20E-45EB-ACEE-C84BEE9059C3}"/>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8DD6A-0006-4900-9897-3AD0B873EEB2}">
  <dimension ref="A1:F9"/>
  <sheetViews>
    <sheetView workbookViewId="0">
      <selection activeCell="G16" sqref="G16"/>
    </sheetView>
  </sheetViews>
  <sheetFormatPr defaultRowHeight="14.25"/>
  <cols>
    <col min="1" max="1" width="35.46484375" customWidth="1"/>
    <col min="2" max="2" width="9.3984375" customWidth="1"/>
    <col min="3" max="3" width="18" customWidth="1"/>
    <col min="4" max="4" width="17.46484375" customWidth="1"/>
    <col min="5" max="5" width="16.59765625" customWidth="1"/>
  </cols>
  <sheetData>
    <row r="1" spans="1:6">
      <c r="A1" s="4" t="s">
        <v>491</v>
      </c>
      <c r="F1" s="82" t="s">
        <v>39</v>
      </c>
    </row>
    <row r="2" spans="1:6" ht="14.65" thickBot="1"/>
    <row r="3" spans="1:6" ht="52.5">
      <c r="A3" s="52" t="s">
        <v>379</v>
      </c>
      <c r="B3" s="53" t="s">
        <v>344</v>
      </c>
      <c r="C3" s="56" t="s">
        <v>380</v>
      </c>
      <c r="D3" s="53" t="s">
        <v>393</v>
      </c>
      <c r="E3" s="54" t="s">
        <v>479</v>
      </c>
    </row>
    <row r="4" spans="1:6" ht="38.65" thickBot="1">
      <c r="A4" s="20" t="s">
        <v>492</v>
      </c>
      <c r="B4" s="37" t="s">
        <v>493</v>
      </c>
      <c r="C4" s="37">
        <v>12.2</v>
      </c>
      <c r="D4" s="37" t="s">
        <v>494</v>
      </c>
      <c r="E4" s="36" t="s">
        <v>357</v>
      </c>
    </row>
    <row r="5" spans="1:6" ht="14.65" thickBot="1">
      <c r="A5" s="20" t="s">
        <v>495</v>
      </c>
      <c r="B5" s="37" t="s">
        <v>493</v>
      </c>
      <c r="C5" s="37">
        <v>16.2</v>
      </c>
      <c r="D5" s="37" t="s">
        <v>496</v>
      </c>
      <c r="E5" s="36" t="s">
        <v>357</v>
      </c>
    </row>
    <row r="6" spans="1:6" ht="14.65" thickBot="1">
      <c r="A6" s="20" t="s">
        <v>497</v>
      </c>
      <c r="B6" s="37" t="s">
        <v>493</v>
      </c>
      <c r="C6" s="37">
        <v>10.4</v>
      </c>
      <c r="D6" s="37" t="s">
        <v>496</v>
      </c>
      <c r="E6" s="36" t="s">
        <v>357</v>
      </c>
    </row>
    <row r="7" spans="1:6" ht="25.9" thickBot="1">
      <c r="A7" s="20" t="s">
        <v>498</v>
      </c>
      <c r="B7" s="37" t="s">
        <v>493</v>
      </c>
      <c r="C7" s="37">
        <v>12.2</v>
      </c>
      <c r="D7" s="37" t="s">
        <v>494</v>
      </c>
      <c r="E7" s="36" t="s">
        <v>357</v>
      </c>
    </row>
    <row r="9" spans="1:6">
      <c r="A9" s="14" t="s">
        <v>499</v>
      </c>
    </row>
  </sheetData>
  <hyperlinks>
    <hyperlink ref="A9" r:id="rId1" xr:uid="{7DCADB59-0FCD-4D46-B3AA-87D5B430444F}"/>
    <hyperlink ref="F1" location="Index!A1" display="Index!A1" xr:uid="{D1F0FA17-A8CC-4949-9165-59440B98FB4A}"/>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BEDC0-AC0D-4A95-9856-38711F72022B}">
  <dimension ref="A1:F14"/>
  <sheetViews>
    <sheetView workbookViewId="0">
      <selection activeCell="G15" sqref="G15"/>
    </sheetView>
  </sheetViews>
  <sheetFormatPr defaultRowHeight="14.25"/>
  <cols>
    <col min="1" max="5" width="25" customWidth="1"/>
  </cols>
  <sheetData>
    <row r="1" spans="1:6">
      <c r="A1" s="4" t="s">
        <v>500</v>
      </c>
      <c r="F1" s="82" t="s">
        <v>39</v>
      </c>
    </row>
    <row r="2" spans="1:6" ht="14.65" thickBot="1"/>
    <row r="3" spans="1:6" ht="39.4">
      <c r="A3" s="52" t="s">
        <v>501</v>
      </c>
      <c r="B3" s="53" t="s">
        <v>344</v>
      </c>
      <c r="C3" s="53" t="s">
        <v>380</v>
      </c>
      <c r="D3" s="53" t="s">
        <v>393</v>
      </c>
      <c r="E3" s="54" t="s">
        <v>479</v>
      </c>
    </row>
    <row r="4" spans="1:6" ht="14.65" thickBot="1">
      <c r="A4" s="20" t="s">
        <v>502</v>
      </c>
      <c r="B4" s="37" t="s">
        <v>350</v>
      </c>
      <c r="C4" s="37">
        <v>34.200000000000003</v>
      </c>
      <c r="D4" s="37" t="s">
        <v>503</v>
      </c>
      <c r="E4" s="36">
        <v>17.2</v>
      </c>
    </row>
    <row r="5" spans="1:6" ht="14.65" thickBot="1">
      <c r="A5" s="20" t="s">
        <v>504</v>
      </c>
      <c r="B5" s="37" t="s">
        <v>350</v>
      </c>
      <c r="C5" s="37">
        <v>34.6</v>
      </c>
      <c r="D5" s="37">
        <v>0.28000000000000003</v>
      </c>
      <c r="E5" s="36" t="s">
        <v>357</v>
      </c>
    </row>
    <row r="6" spans="1:6" ht="14.65" thickBot="1">
      <c r="A6" s="20" t="s">
        <v>505</v>
      </c>
      <c r="B6" s="37" t="s">
        <v>350</v>
      </c>
      <c r="C6" s="37">
        <v>38.6</v>
      </c>
      <c r="D6" s="95">
        <v>70.2</v>
      </c>
      <c r="E6" s="36">
        <v>17.3</v>
      </c>
    </row>
    <row r="7" spans="1:6" ht="25.9" thickBot="1">
      <c r="A7" s="20" t="s">
        <v>506</v>
      </c>
      <c r="B7" s="37" t="s">
        <v>350</v>
      </c>
      <c r="C7" s="37">
        <v>25.7</v>
      </c>
      <c r="D7" s="95">
        <v>60.6</v>
      </c>
      <c r="E7" s="36">
        <v>20.2</v>
      </c>
    </row>
    <row r="8" spans="1:6" ht="14.65" thickBot="1">
      <c r="A8" s="20" t="s">
        <v>507</v>
      </c>
      <c r="B8" s="37" t="s">
        <v>493</v>
      </c>
      <c r="C8" s="37">
        <v>46.5</v>
      </c>
      <c r="D8" s="37">
        <v>61.28</v>
      </c>
      <c r="E8" s="36" t="s">
        <v>357</v>
      </c>
    </row>
    <row r="9" spans="1:6" ht="14.65" thickBot="1">
      <c r="A9" s="20" t="s">
        <v>508</v>
      </c>
      <c r="B9" s="37" t="s">
        <v>350</v>
      </c>
      <c r="C9" s="37">
        <v>38.799999999999997</v>
      </c>
      <c r="D9" s="95">
        <v>3.5</v>
      </c>
      <c r="E9" s="94">
        <v>18</v>
      </c>
    </row>
    <row r="10" spans="1:6" ht="38.65" thickBot="1">
      <c r="A10" s="20" t="s">
        <v>509</v>
      </c>
      <c r="B10" s="37" t="s">
        <v>350</v>
      </c>
      <c r="C10" s="37">
        <v>38.799999999999997</v>
      </c>
      <c r="D10" s="95">
        <v>13.9</v>
      </c>
      <c r="E10" s="94">
        <v>18</v>
      </c>
    </row>
    <row r="11" spans="1:6" ht="25.9" thickBot="1">
      <c r="A11" s="20" t="s">
        <v>510</v>
      </c>
      <c r="B11" s="37" t="s">
        <v>350</v>
      </c>
      <c r="C11" s="37">
        <v>34.4</v>
      </c>
      <c r="D11" s="37">
        <v>69.92</v>
      </c>
      <c r="E11" s="94">
        <v>18</v>
      </c>
    </row>
    <row r="12" spans="1:6" ht="25.9" thickBot="1">
      <c r="A12" s="20" t="s">
        <v>511</v>
      </c>
      <c r="B12" s="37" t="s">
        <v>350</v>
      </c>
      <c r="C12" s="37">
        <v>37.5</v>
      </c>
      <c r="D12" s="37">
        <v>69.11</v>
      </c>
      <c r="E12" s="94">
        <v>18</v>
      </c>
    </row>
    <row r="14" spans="1:6">
      <c r="A14" s="14" t="s">
        <v>512</v>
      </c>
    </row>
  </sheetData>
  <hyperlinks>
    <hyperlink ref="A14" r:id="rId1" xr:uid="{946F75EE-AA69-423B-ADC8-6C5B29D9D283}"/>
    <hyperlink ref="F1" location="Index!A1" display="Index!A1" xr:uid="{7984083D-3805-4D77-ABB9-119CCE4D9540}"/>
  </hyperlink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7E89-8741-4C05-AA99-F4F05D330490}">
  <dimension ref="A1:F6"/>
  <sheetViews>
    <sheetView workbookViewId="0">
      <selection activeCell="H14" sqref="H14"/>
    </sheetView>
  </sheetViews>
  <sheetFormatPr defaultRowHeight="14.25"/>
  <cols>
    <col min="1" max="1" width="15.3984375" customWidth="1"/>
    <col min="2" max="2" width="7.46484375" customWidth="1"/>
    <col min="3" max="3" width="18.3984375" customWidth="1"/>
    <col min="4" max="4" width="17.73046875" customWidth="1"/>
    <col min="5" max="5" width="19" customWidth="1"/>
  </cols>
  <sheetData>
    <row r="1" spans="1:6">
      <c r="A1" s="4" t="s">
        <v>513</v>
      </c>
      <c r="F1" s="82" t="s">
        <v>39</v>
      </c>
    </row>
    <row r="2" spans="1:6" ht="14.65" thickBot="1"/>
    <row r="3" spans="1:6" ht="52.5">
      <c r="A3" s="52" t="s">
        <v>379</v>
      </c>
      <c r="B3" s="53" t="s">
        <v>344</v>
      </c>
      <c r="C3" s="53" t="s">
        <v>380</v>
      </c>
      <c r="D3" s="53" t="s">
        <v>514</v>
      </c>
      <c r="E3" s="54" t="s">
        <v>515</v>
      </c>
    </row>
    <row r="4" spans="1:6" ht="38.65" thickBot="1">
      <c r="A4" s="20" t="s">
        <v>506</v>
      </c>
      <c r="B4" s="37" t="s">
        <v>350</v>
      </c>
      <c r="C4" s="95">
        <v>25.7</v>
      </c>
      <c r="D4" s="95">
        <v>60.6</v>
      </c>
      <c r="E4" s="36">
        <v>20.2</v>
      </c>
    </row>
    <row r="6" spans="1:6">
      <c r="A6" s="14" t="s">
        <v>512</v>
      </c>
    </row>
  </sheetData>
  <hyperlinks>
    <hyperlink ref="A6" r:id="rId1" xr:uid="{D96E1D07-9C7A-4B21-A8A5-521B7E1A9C0D}"/>
    <hyperlink ref="F1" location="Index!A1" display="Index!A1" xr:uid="{F3F4D466-091E-4C7F-AC65-A9F403D9CC1C}"/>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8DBEA-5BA8-4393-AEF2-5F0F3393DB80}">
  <dimension ref="A1:C24"/>
  <sheetViews>
    <sheetView workbookViewId="0">
      <selection activeCell="C1" sqref="C1"/>
    </sheetView>
  </sheetViews>
  <sheetFormatPr defaultRowHeight="14.25"/>
  <cols>
    <col min="1" max="1" width="16.46484375" customWidth="1"/>
    <col min="2" max="2" width="103.46484375" customWidth="1"/>
  </cols>
  <sheetData>
    <row r="1" spans="1:3">
      <c r="A1" s="4" t="s">
        <v>74</v>
      </c>
      <c r="C1" s="82" t="s">
        <v>39</v>
      </c>
    </row>
    <row r="2" spans="1:3" ht="14.65" thickBot="1">
      <c r="A2" s="5"/>
    </row>
    <row r="3" spans="1:3" ht="14.65" thickBot="1">
      <c r="A3" s="40" t="s">
        <v>40</v>
      </c>
      <c r="B3" s="41" t="s">
        <v>75</v>
      </c>
    </row>
    <row r="4" spans="1:3" ht="15">
      <c r="A4" s="106" t="s">
        <v>45</v>
      </c>
      <c r="B4" s="77" t="s">
        <v>76</v>
      </c>
    </row>
    <row r="5" spans="1:3" ht="15">
      <c r="A5" s="107"/>
      <c r="B5" s="77" t="s">
        <v>77</v>
      </c>
    </row>
    <row r="6" spans="1:3">
      <c r="A6" s="107"/>
      <c r="B6" s="79" t="s">
        <v>78</v>
      </c>
    </row>
    <row r="7" spans="1:3" ht="14.65" thickBot="1">
      <c r="A7" s="105"/>
      <c r="B7" s="79" t="s">
        <v>79</v>
      </c>
    </row>
    <row r="8" spans="1:3" ht="27.75">
      <c r="A8" s="104" t="s">
        <v>47</v>
      </c>
      <c r="B8" s="75" t="s">
        <v>80</v>
      </c>
    </row>
    <row r="9" spans="1:3" ht="15">
      <c r="A9" s="107"/>
      <c r="B9" s="75" t="s">
        <v>81</v>
      </c>
    </row>
    <row r="10" spans="1:3">
      <c r="A10" s="107"/>
      <c r="B10" s="78" t="s">
        <v>82</v>
      </c>
    </row>
    <row r="11" spans="1:3" ht="25.5">
      <c r="A11" s="107"/>
      <c r="B11" s="78" t="s">
        <v>83</v>
      </c>
    </row>
    <row r="12" spans="1:3">
      <c r="A12" s="107"/>
      <c r="B12" s="78" t="s">
        <v>84</v>
      </c>
    </row>
    <row r="13" spans="1:3" ht="28.15" thickBot="1">
      <c r="A13" s="105"/>
      <c r="B13" s="76" t="s">
        <v>85</v>
      </c>
    </row>
    <row r="14" spans="1:3" ht="15">
      <c r="A14" s="104" t="s">
        <v>48</v>
      </c>
      <c r="B14" s="75" t="s">
        <v>86</v>
      </c>
    </row>
    <row r="15" spans="1:3" ht="15">
      <c r="A15" s="107"/>
      <c r="B15" s="75" t="s">
        <v>87</v>
      </c>
    </row>
    <row r="16" spans="1:3" ht="53.65" thickBot="1">
      <c r="A16" s="105"/>
      <c r="B16" s="76" t="s">
        <v>88</v>
      </c>
    </row>
    <row r="17" spans="1:2" ht="15">
      <c r="A17" s="104" t="s">
        <v>49</v>
      </c>
      <c r="B17" s="75" t="s">
        <v>89</v>
      </c>
    </row>
    <row r="18" spans="1:2" ht="27.75">
      <c r="A18" s="107"/>
      <c r="B18" s="75" t="s">
        <v>90</v>
      </c>
    </row>
    <row r="19" spans="1:2" ht="15">
      <c r="A19" s="107"/>
      <c r="B19" s="75" t="s">
        <v>91</v>
      </c>
    </row>
    <row r="20" spans="1:2" ht="15.4" thickBot="1">
      <c r="A20" s="105"/>
      <c r="B20" s="76" t="s">
        <v>92</v>
      </c>
    </row>
    <row r="21" spans="1:2" ht="27.75">
      <c r="A21" s="108" t="s">
        <v>50</v>
      </c>
      <c r="B21" s="75" t="s">
        <v>93</v>
      </c>
    </row>
    <row r="22" spans="1:2" ht="28.15" thickBot="1">
      <c r="A22" s="109"/>
      <c r="B22" s="76" t="s">
        <v>94</v>
      </c>
    </row>
    <row r="23" spans="1:2" ht="28.15" thickBot="1">
      <c r="A23" s="80" t="s">
        <v>51</v>
      </c>
      <c r="B23" s="76" t="s">
        <v>95</v>
      </c>
    </row>
    <row r="24" spans="1:2">
      <c r="A24" s="81"/>
    </row>
  </sheetData>
  <mergeCells count="5">
    <mergeCell ref="A21:A22"/>
    <mergeCell ref="A4:A7"/>
    <mergeCell ref="A8:A13"/>
    <mergeCell ref="A14:A16"/>
    <mergeCell ref="A17:A20"/>
  </mergeCells>
  <hyperlinks>
    <hyperlink ref="C1" location="Index!A1" display="Index!A1" xr:uid="{59496180-BB61-4E1C-928A-37F748CCE9AA}"/>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7E7D1-92B8-485F-9430-11797D03A628}">
  <dimension ref="A1:C6"/>
  <sheetViews>
    <sheetView workbookViewId="0">
      <selection activeCell="B15" sqref="B15"/>
    </sheetView>
  </sheetViews>
  <sheetFormatPr defaultRowHeight="14.25"/>
  <cols>
    <col min="1" max="1" width="35.3984375" customWidth="1"/>
    <col min="2" max="2" width="42.46484375" customWidth="1"/>
  </cols>
  <sheetData>
    <row r="1" spans="1:3">
      <c r="A1" s="4" t="s">
        <v>96</v>
      </c>
      <c r="C1" s="82" t="s">
        <v>39</v>
      </c>
    </row>
    <row r="2" spans="1:3" ht="14.65" thickBot="1"/>
    <row r="3" spans="1:3" ht="26.65" thickBot="1">
      <c r="A3" s="52" t="s">
        <v>97</v>
      </c>
      <c r="B3" s="53" t="s">
        <v>98</v>
      </c>
    </row>
    <row r="4" spans="1:3" ht="14.65" thickBot="1">
      <c r="A4" s="20" t="s">
        <v>99</v>
      </c>
      <c r="B4" s="92" t="s">
        <v>100</v>
      </c>
    </row>
    <row r="5" spans="1:3" ht="27.4" thickBot="1">
      <c r="A5" s="20" t="s">
        <v>101</v>
      </c>
      <c r="B5" s="93" t="s">
        <v>102</v>
      </c>
    </row>
    <row r="6" spans="1:3">
      <c r="A6" s="14"/>
    </row>
  </sheetData>
  <phoneticPr fontId="15" type="noConversion"/>
  <hyperlinks>
    <hyperlink ref="C1" location="Index!A1" display="Index!A1" xr:uid="{BC4881DF-D912-4281-8A0B-DA71778B8926}"/>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85807-87A9-4CC6-A8A2-8BE487A6C7C0}">
  <dimension ref="A1:C18"/>
  <sheetViews>
    <sheetView workbookViewId="0">
      <selection activeCell="B23" sqref="B23"/>
    </sheetView>
  </sheetViews>
  <sheetFormatPr defaultRowHeight="14.25"/>
  <cols>
    <col min="1" max="1" width="19.3984375" customWidth="1"/>
    <col min="2" max="2" width="85.3984375" customWidth="1"/>
  </cols>
  <sheetData>
    <row r="1" spans="1:3">
      <c r="A1" s="4" t="s">
        <v>103</v>
      </c>
      <c r="C1" s="82" t="s">
        <v>39</v>
      </c>
    </row>
    <row r="2" spans="1:3" ht="14.65" thickBot="1"/>
    <row r="3" spans="1:3">
      <c r="A3" s="40" t="s">
        <v>104</v>
      </c>
      <c r="B3" s="41" t="s">
        <v>105</v>
      </c>
    </row>
    <row r="4" spans="1:3" ht="25.9" thickBot="1">
      <c r="A4" s="9" t="s">
        <v>106</v>
      </c>
      <c r="B4" s="65" t="s">
        <v>107</v>
      </c>
    </row>
    <row r="5" spans="1:3" ht="25.9" thickBot="1">
      <c r="A5" s="9" t="s">
        <v>108</v>
      </c>
      <c r="B5" s="65" t="s">
        <v>109</v>
      </c>
    </row>
    <row r="6" spans="1:3" ht="14.65" thickBot="1">
      <c r="A6" s="9" t="s">
        <v>110</v>
      </c>
      <c r="B6" s="65" t="s">
        <v>111</v>
      </c>
    </row>
    <row r="7" spans="1:3" ht="14.65" thickBot="1">
      <c r="A7" s="9" t="s">
        <v>112</v>
      </c>
      <c r="B7" s="65" t="s">
        <v>113</v>
      </c>
    </row>
    <row r="8" spans="1:3" ht="14.65" thickBot="1">
      <c r="A8" s="9" t="s">
        <v>114</v>
      </c>
      <c r="B8" s="65" t="s">
        <v>115</v>
      </c>
    </row>
    <row r="9" spans="1:3" ht="14.65" thickBot="1">
      <c r="A9" s="9" t="s">
        <v>116</v>
      </c>
      <c r="B9" s="65" t="s">
        <v>117</v>
      </c>
    </row>
    <row r="10" spans="1:3" ht="14.65" thickBot="1">
      <c r="A10" s="9" t="s">
        <v>118</v>
      </c>
      <c r="B10" s="65" t="s">
        <v>119</v>
      </c>
    </row>
    <row r="11" spans="1:3" ht="14.65" thickBot="1">
      <c r="A11" s="9" t="s">
        <v>120</v>
      </c>
      <c r="B11" s="65" t="s">
        <v>121</v>
      </c>
    </row>
    <row r="12" spans="1:3" ht="26.65" thickBot="1">
      <c r="A12" s="9" t="s">
        <v>122</v>
      </c>
      <c r="B12" s="65" t="s">
        <v>123</v>
      </c>
    </row>
    <row r="13" spans="1:3">
      <c r="A13" s="104" t="s">
        <v>124</v>
      </c>
      <c r="B13" s="66" t="s">
        <v>125</v>
      </c>
    </row>
    <row r="14" spans="1:3" ht="25.5">
      <c r="A14" s="107"/>
      <c r="B14" s="66" t="s">
        <v>126</v>
      </c>
    </row>
    <row r="15" spans="1:3" ht="14.65" thickBot="1">
      <c r="A15" s="105"/>
      <c r="B15" s="67" t="s">
        <v>127</v>
      </c>
    </row>
    <row r="16" spans="1:3">
      <c r="A16" s="5"/>
    </row>
    <row r="17" spans="1:1">
      <c r="A17" s="15"/>
    </row>
    <row r="18" spans="1:1">
      <c r="A18" s="5"/>
    </row>
  </sheetData>
  <mergeCells count="1">
    <mergeCell ref="A13:A15"/>
  </mergeCells>
  <hyperlinks>
    <hyperlink ref="C1" location="Index!A1" display="Index!A1" xr:uid="{2A2DBE32-1182-4933-81C9-97E13406D931}"/>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EFD19-4AA6-4FA0-B06F-FA9FE13FABB3}">
  <dimension ref="A1:I18"/>
  <sheetViews>
    <sheetView workbookViewId="0">
      <selection activeCell="A2" sqref="A2"/>
    </sheetView>
  </sheetViews>
  <sheetFormatPr defaultRowHeight="14.25"/>
  <cols>
    <col min="1" max="1" width="36.46484375" customWidth="1"/>
    <col min="2" max="5" width="10.59765625" customWidth="1"/>
  </cols>
  <sheetData>
    <row r="1" spans="1:6">
      <c r="A1" s="4" t="s">
        <v>128</v>
      </c>
      <c r="F1" s="82" t="s">
        <v>39</v>
      </c>
    </row>
    <row r="2" spans="1:6" ht="14.65" thickBot="1"/>
    <row r="3" spans="1:6" ht="27.75">
      <c r="A3" s="52" t="s">
        <v>104</v>
      </c>
      <c r="B3" s="53" t="s">
        <v>129</v>
      </c>
      <c r="C3" s="54" t="s">
        <v>130</v>
      </c>
      <c r="D3" s="52" t="s">
        <v>131</v>
      </c>
      <c r="E3" s="53" t="s">
        <v>132</v>
      </c>
    </row>
    <row r="4" spans="1:6" ht="14.65" thickBot="1">
      <c r="A4" s="22" t="s">
        <v>133</v>
      </c>
      <c r="B4" s="23" t="s">
        <v>134</v>
      </c>
      <c r="C4" s="23"/>
      <c r="D4" s="23"/>
      <c r="E4" s="24"/>
    </row>
    <row r="5" spans="1:6" ht="14.65" thickBot="1">
      <c r="A5" s="22" t="s">
        <v>108</v>
      </c>
      <c r="B5" s="23"/>
      <c r="C5" s="23" t="s">
        <v>134</v>
      </c>
      <c r="D5" s="23"/>
      <c r="E5" s="24"/>
    </row>
    <row r="6" spans="1:6" ht="14.65" thickBot="1">
      <c r="A6" s="22" t="s">
        <v>110</v>
      </c>
      <c r="B6" s="23"/>
      <c r="C6" s="23" t="s">
        <v>134</v>
      </c>
      <c r="D6" s="23"/>
      <c r="E6" s="24"/>
    </row>
    <row r="7" spans="1:6" ht="14.65" thickBot="1">
      <c r="A7" s="22" t="s">
        <v>135</v>
      </c>
      <c r="B7" s="23"/>
      <c r="C7" s="23" t="s">
        <v>134</v>
      </c>
      <c r="D7" s="23" t="s">
        <v>134</v>
      </c>
      <c r="E7" s="24"/>
    </row>
    <row r="8" spans="1:6" ht="14.65" thickBot="1">
      <c r="A8" s="22" t="s">
        <v>136</v>
      </c>
      <c r="B8" s="23"/>
      <c r="C8" s="23" t="s">
        <v>134</v>
      </c>
      <c r="D8" s="23"/>
      <c r="E8" s="24"/>
    </row>
    <row r="9" spans="1:6" ht="14.65" thickBot="1">
      <c r="A9" s="22" t="s">
        <v>137</v>
      </c>
      <c r="B9" s="23" t="s">
        <v>134</v>
      </c>
      <c r="C9" s="23" t="s">
        <v>134</v>
      </c>
      <c r="D9" s="23"/>
      <c r="E9" s="24"/>
    </row>
    <row r="10" spans="1:6" ht="14.65" thickBot="1">
      <c r="A10" s="22" t="s">
        <v>138</v>
      </c>
      <c r="B10" s="23" t="s">
        <v>134</v>
      </c>
      <c r="C10" s="23" t="s">
        <v>134</v>
      </c>
      <c r="D10" s="23"/>
      <c r="E10" s="24"/>
    </row>
    <row r="11" spans="1:6" ht="14.65" thickBot="1">
      <c r="A11" s="22" t="s">
        <v>139</v>
      </c>
      <c r="B11" s="23" t="s">
        <v>134</v>
      </c>
      <c r="C11" s="23" t="s">
        <v>134</v>
      </c>
      <c r="D11" s="23"/>
      <c r="E11" s="24"/>
    </row>
    <row r="12" spans="1:6" ht="14.65" thickBot="1">
      <c r="A12" s="22" t="s">
        <v>140</v>
      </c>
      <c r="B12" s="23"/>
      <c r="C12" s="23" t="s">
        <v>134</v>
      </c>
      <c r="D12" s="23"/>
      <c r="E12" s="24"/>
    </row>
    <row r="13" spans="1:6" ht="14.65">
      <c r="A13" s="25" t="s">
        <v>141</v>
      </c>
      <c r="B13" s="30"/>
      <c r="C13" s="30"/>
      <c r="D13" s="30"/>
      <c r="E13" s="31"/>
    </row>
    <row r="15" spans="1:6" ht="15">
      <c r="A15" s="32" t="s">
        <v>142</v>
      </c>
    </row>
    <row r="16" spans="1:6">
      <c r="A16" s="12" t="s">
        <v>143</v>
      </c>
    </row>
    <row r="17" spans="1:9">
      <c r="A17" s="5"/>
    </row>
    <row r="18" spans="1:9">
      <c r="I18" t="s">
        <v>144</v>
      </c>
    </row>
  </sheetData>
  <hyperlinks>
    <hyperlink ref="F1" location="Index!A1" display="Index!A1" xr:uid="{F57E31DF-247F-4871-B3C8-41A9C1305841}"/>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5BD38-E026-401C-8F6D-572DD4DCCBA9}">
  <dimension ref="A1:F16"/>
  <sheetViews>
    <sheetView workbookViewId="0">
      <selection activeCell="A13" sqref="A13"/>
    </sheetView>
  </sheetViews>
  <sheetFormatPr defaultRowHeight="14.25"/>
  <cols>
    <col min="1" max="1" width="35.59765625" customWidth="1"/>
    <col min="2" max="5" width="12.265625" customWidth="1"/>
  </cols>
  <sheetData>
    <row r="1" spans="1:6">
      <c r="A1" s="4" t="s">
        <v>145</v>
      </c>
      <c r="F1" s="82" t="s">
        <v>39</v>
      </c>
    </row>
    <row r="2" spans="1:6" ht="14.65" thickBot="1"/>
    <row r="3" spans="1:6" ht="27.75">
      <c r="A3" s="52" t="s">
        <v>146</v>
      </c>
      <c r="B3" s="53" t="s">
        <v>130</v>
      </c>
      <c r="C3" s="54" t="s">
        <v>131</v>
      </c>
      <c r="D3" s="52" t="s">
        <v>147</v>
      </c>
      <c r="E3" s="53" t="s">
        <v>148</v>
      </c>
    </row>
    <row r="4" spans="1:6" ht="14.65" thickBot="1">
      <c r="A4" s="6" t="s">
        <v>149</v>
      </c>
      <c r="B4" s="13"/>
      <c r="C4" s="13"/>
      <c r="D4" s="13"/>
      <c r="E4" s="21"/>
    </row>
    <row r="5" spans="1:6" ht="14.65" thickBot="1">
      <c r="A5" s="6" t="s">
        <v>150</v>
      </c>
      <c r="B5" s="13"/>
      <c r="C5" s="13"/>
      <c r="D5" s="13"/>
      <c r="E5" s="21"/>
    </row>
    <row r="6" spans="1:6" ht="15.4" thickBot="1">
      <c r="A6" s="26" t="s">
        <v>151</v>
      </c>
      <c r="B6" s="27" t="s">
        <v>134</v>
      </c>
      <c r="C6" s="27" t="s">
        <v>134</v>
      </c>
      <c r="D6" s="27" t="s">
        <v>134</v>
      </c>
      <c r="E6" s="28"/>
    </row>
    <row r="7" spans="1:6" ht="15" thickBot="1">
      <c r="A7" s="29" t="s">
        <v>152</v>
      </c>
      <c r="B7" s="13" t="s">
        <v>134</v>
      </c>
      <c r="C7" s="13" t="s">
        <v>134</v>
      </c>
      <c r="D7" s="13" t="s">
        <v>134</v>
      </c>
      <c r="E7" s="21"/>
    </row>
    <row r="8" spans="1:6" ht="27.75" thickBot="1">
      <c r="A8" s="29" t="s">
        <v>153</v>
      </c>
      <c r="B8" s="13" t="s">
        <v>134</v>
      </c>
      <c r="C8" s="13" t="s">
        <v>134</v>
      </c>
      <c r="D8" s="13" t="s">
        <v>134</v>
      </c>
      <c r="E8" s="21"/>
    </row>
    <row r="9" spans="1:6" ht="14.65" thickBot="1">
      <c r="A9" s="29" t="s">
        <v>154</v>
      </c>
      <c r="B9" s="13" t="s">
        <v>134</v>
      </c>
      <c r="C9" s="13" t="s">
        <v>134</v>
      </c>
      <c r="D9" s="13" t="s">
        <v>134</v>
      </c>
      <c r="E9" s="21"/>
    </row>
    <row r="10" spans="1:6" ht="14.65" thickBot="1">
      <c r="A10" s="29" t="s">
        <v>155</v>
      </c>
      <c r="B10" s="13" t="s">
        <v>134</v>
      </c>
      <c r="C10" s="13" t="s">
        <v>134</v>
      </c>
      <c r="D10" s="13" t="s">
        <v>134</v>
      </c>
      <c r="E10" s="21"/>
    </row>
    <row r="12" spans="1:6" ht="15">
      <c r="A12" s="32" t="s">
        <v>156</v>
      </c>
    </row>
    <row r="13" spans="1:6">
      <c r="A13" s="33" t="s">
        <v>157</v>
      </c>
    </row>
    <row r="14" spans="1:6">
      <c r="A14" s="68" t="s">
        <v>158</v>
      </c>
    </row>
    <row r="15" spans="1:6">
      <c r="A15" s="68" t="s">
        <v>159</v>
      </c>
    </row>
    <row r="16" spans="1:6">
      <c r="A16" s="5"/>
    </row>
  </sheetData>
  <hyperlinks>
    <hyperlink ref="F1" location="Index!A1" display="Index!A1" xr:uid="{F507EA5F-040C-479A-8876-D32278A7285B}"/>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6FE4E-3CF2-4176-BA55-4C59BDD423F2}">
  <dimension ref="A1:D16"/>
  <sheetViews>
    <sheetView workbookViewId="0">
      <selection activeCell="C35" sqref="C35"/>
    </sheetView>
  </sheetViews>
  <sheetFormatPr defaultRowHeight="14.25"/>
  <cols>
    <col min="1" max="1" width="35" customWidth="1"/>
    <col min="2" max="3" width="26.46484375" customWidth="1"/>
  </cols>
  <sheetData>
    <row r="1" spans="1:4">
      <c r="A1" s="4" t="s">
        <v>160</v>
      </c>
      <c r="D1" s="82" t="s">
        <v>39</v>
      </c>
    </row>
    <row r="2" spans="1:4" ht="14.65" thickBot="1"/>
    <row r="3" spans="1:4" ht="40.9">
      <c r="A3" s="52" t="s">
        <v>161</v>
      </c>
      <c r="B3" s="53" t="s">
        <v>162</v>
      </c>
      <c r="C3" s="54" t="s">
        <v>163</v>
      </c>
    </row>
    <row r="4" spans="1:4" ht="14.65" thickBot="1">
      <c r="A4" s="20" t="s">
        <v>164</v>
      </c>
      <c r="B4" s="37">
        <v>0.64</v>
      </c>
      <c r="C4" s="36">
        <v>0.03</v>
      </c>
    </row>
    <row r="5" spans="1:4" ht="14.65" thickBot="1">
      <c r="A5" s="20" t="s">
        <v>165</v>
      </c>
      <c r="B5" s="37">
        <v>0.64</v>
      </c>
      <c r="C5" s="36">
        <v>0.03</v>
      </c>
    </row>
    <row r="6" spans="1:4" ht="25.9" thickBot="1">
      <c r="A6" s="20" t="s">
        <v>166</v>
      </c>
      <c r="B6" s="37">
        <v>0.56000000000000005</v>
      </c>
      <c r="C6" s="36">
        <v>0.09</v>
      </c>
    </row>
    <row r="7" spans="1:4" ht="14.65" thickBot="1">
      <c r="A7" s="20" t="s">
        <v>167</v>
      </c>
      <c r="B7" s="37">
        <v>0.67</v>
      </c>
      <c r="C7" s="36">
        <v>0.09</v>
      </c>
    </row>
    <row r="8" spans="1:4" ht="14.65" thickBot="1">
      <c r="A8" s="20" t="s">
        <v>168</v>
      </c>
      <c r="B8" s="37">
        <v>0.22</v>
      </c>
      <c r="C8" s="36">
        <v>0.04</v>
      </c>
    </row>
    <row r="9" spans="1:4" ht="14.65" thickBot="1">
      <c r="A9" s="20" t="s">
        <v>169</v>
      </c>
      <c r="B9" s="37">
        <v>0.2</v>
      </c>
      <c r="C9" s="36">
        <v>0.03</v>
      </c>
    </row>
    <row r="10" spans="1:4" ht="14.65" thickBot="1">
      <c r="A10" s="20" t="s">
        <v>170</v>
      </c>
      <c r="B10" s="37">
        <v>0.78</v>
      </c>
      <c r="C10" s="36">
        <v>0.09</v>
      </c>
    </row>
    <row r="11" spans="1:4" ht="25.9" thickBot="1">
      <c r="A11" s="20" t="s">
        <v>171</v>
      </c>
      <c r="B11" s="37">
        <v>0.5</v>
      </c>
      <c r="C11" s="36">
        <v>0.06</v>
      </c>
    </row>
    <row r="12" spans="1:4" ht="25.9" thickBot="1">
      <c r="A12" s="20" t="s">
        <v>172</v>
      </c>
      <c r="B12" s="37">
        <v>0.56000000000000005</v>
      </c>
      <c r="C12" s="36">
        <v>0.09</v>
      </c>
    </row>
    <row r="13" spans="1:4" ht="14.65" thickBot="1">
      <c r="A13" s="20" t="s">
        <v>173</v>
      </c>
      <c r="B13" s="37">
        <v>0.62</v>
      </c>
      <c r="C13" s="36">
        <v>7.0000000000000007E-2</v>
      </c>
    </row>
    <row r="15" spans="1:4" s="12" customFormat="1" ht="12.75">
      <c r="A15" s="12" t="s">
        <v>174</v>
      </c>
    </row>
    <row r="16" spans="1:4">
      <c r="A16" s="14" t="s">
        <v>175</v>
      </c>
    </row>
  </sheetData>
  <hyperlinks>
    <hyperlink ref="A16" r:id="rId1" xr:uid="{0D8A3A39-9311-4955-938C-F7136F7037C5}"/>
    <hyperlink ref="D1" location="Index!A1" display="Index!A1" xr:uid="{22C746D8-59A7-40B8-A25F-8409E18F4343}"/>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SharedContentType xmlns="Microsoft.SharePoint.Taxonomy.ContentTypeSync" SourceId="c4b2c377-c74f-46b8-b62e-9cefa93d8fc8" ContentTypeId="0x010100B7B479F47583304BA8B631462CC772D7" PreviousValue="true"/>
</file>

<file path=customXml/item3.xml><?xml version="1.0" encoding="utf-8"?>
<ct:contentTypeSchema xmlns:ct="http://schemas.microsoft.com/office/2006/metadata/contentType" xmlns:ma="http://schemas.microsoft.com/office/2006/metadata/properties/metaAttributes" ct:_="" ma:_="" ma:contentTypeName="Finance Document" ma:contentTypeID="0x010100B7B479F47583304BA8B631462CC772D700067E51C991F65340AC36B9604578C197" ma:contentTypeVersion="55" ma:contentTypeDescription="Create a new document." ma:contentTypeScope="" ma:versionID="5d0d574173d54b50d6aebca63aacd30f">
  <xsd:schema xmlns:xsd="http://www.w3.org/2001/XMLSchema" xmlns:xs="http://www.w3.org/2001/XMLSchema" xmlns:p="http://schemas.microsoft.com/office/2006/metadata/properties" xmlns:ns1="http://schemas.microsoft.com/sharepoint/v3" xmlns:ns2="a334ba3b-e131-42d3-95f3-2728f5a41884" xmlns:ns3="6a7e9632-768a-49bf-85ac-c69233ab2a52" xmlns:ns4="be197717-4ab4-4766-95be-e743bd2101d5" xmlns:ns5="bc0ad435-d67a-4fe2-9b47-ae50c5996250" targetNamespace="http://schemas.microsoft.com/office/2006/metadata/properties" ma:root="true" ma:fieldsID="4ce8bb7345eab20d85b70d58bf5eea54" ns1:_="" ns2:_="" ns3:_="" ns4:_="" ns5:_="">
    <xsd:import namespace="http://schemas.microsoft.com/sharepoint/v3"/>
    <xsd:import namespace="a334ba3b-e131-42d3-95f3-2728f5a41884"/>
    <xsd:import namespace="6a7e9632-768a-49bf-85ac-c69233ab2a52"/>
    <xsd:import namespace="be197717-4ab4-4766-95be-e743bd2101d5"/>
    <xsd:import namespace="bc0ad435-d67a-4fe2-9b47-ae50c5996250"/>
    <xsd:element name="properties">
      <xsd:complexType>
        <xsd:sequence>
          <xsd:element name="documentManagement">
            <xsd:complexType>
              <xsd:all>
                <xsd:element ref="ns2:Original_x0020_Date_x0020_Created" minOccurs="0"/>
                <xsd:element ref="ns3:_dlc_DocIdUrl" minOccurs="0"/>
                <xsd:element ref="ns4:_Flow_SignoffStatus" minOccurs="0"/>
                <xsd:element ref="ns2:Security_x0020_Classification" minOccurs="0"/>
                <xsd:element ref="ns2:f0888ba7078d4a1bac90b097c1ed0fad" minOccurs="0"/>
                <xsd:element ref="ns2:of934ccb37d6451ba60cdb89c1817167" minOccurs="0"/>
                <xsd:element ref="ns2:TaxKeywordTaxHTField" minOccurs="0"/>
                <xsd:element ref="ns2:lf395e0388bc45bfb8642f07b9d090f4" minOccurs="0"/>
                <xsd:element ref="ns2:TaxCatchAll" minOccurs="0"/>
                <xsd:element ref="ns4:MediaServiceFastMetadata" minOccurs="0"/>
                <xsd:element ref="ns5:SharedWithUsers" minOccurs="0"/>
                <xsd:element ref="ns5:SharedWithDetails" minOccurs="0"/>
                <xsd:element ref="ns4:MediaServiceMetadata" minOccurs="0"/>
                <xsd:element ref="ns4:MediaLengthInSeconds" minOccurs="0"/>
                <xsd:element ref="ns3:_dlc_DocId" minOccurs="0"/>
                <xsd:element ref="ns2:e0fcb3f570964638902a63147cd98219" minOccurs="0"/>
                <xsd:element ref="ns3:_dlc_DocIdPersistId" minOccurs="0"/>
                <xsd:element ref="ns4:MediaServiceDateTaken" minOccurs="0"/>
                <xsd:element ref="ns4:lcf76f155ced4ddcb4097134ff3c332f" minOccurs="0"/>
                <xsd:element ref="ns4:MediaServiceObjectDetectorVersions" minOccurs="0"/>
                <xsd:element ref="ns4:MediaServiceOCR" minOccurs="0"/>
                <xsd:element ref="ns4:MediaServiceGenerationTime" minOccurs="0"/>
                <xsd:element ref="ns4:MediaServiceEventHashCode" minOccurs="0"/>
                <xsd:element ref="ns2:TaxCatchAllLabel" minOccurs="0"/>
                <xsd:element ref="ns4:MediaServiceLocation" minOccurs="0"/>
                <xsd:element ref="ns4: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40" nillable="true" ma:displayName="Unified Compliance Policy Properties" ma:hidden="true" ma:internalName="_ip_UnifiedCompliancePolicyProperties" ma:readOnly="false">
      <xsd:simpleType>
        <xsd:restriction base="dms:Note"/>
      </xsd:simpleType>
    </xsd:element>
    <xsd:element name="_ip_UnifiedCompliancePolicyUIAction" ma:index="41"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334ba3b-e131-42d3-95f3-2728f5a41884" elementFormDefault="qualified">
    <xsd:import namespace="http://schemas.microsoft.com/office/2006/documentManagement/types"/>
    <xsd:import namespace="http://schemas.microsoft.com/office/infopath/2007/PartnerControls"/>
    <xsd:element name="Original_x0020_Date_x0020_Created" ma:index="6" nillable="true" ma:displayName="Original Date Created" ma:default="" ma:format="DateOnly" ma:internalName="Original_x0020_Date_x0020_Created" ma:readOnly="false">
      <xsd:simpleType>
        <xsd:restriction base="dms:DateTime"/>
      </xsd:simpleType>
    </xsd:element>
    <xsd:element name="Security_x0020_Classification" ma:index="11" nillable="true" ma:displayName="Security Classification" ma:default="OFFICIAL" ma:format="Dropdown" ma:internalName="Security_x0020_Classification" ma:readOnly="false">
      <xsd:simpleType>
        <xsd:union memberTypes="dms:Text">
          <xsd:simpleType>
            <xsd:restriction base="dms:Choice">
              <xsd:enumeration value="UNOFFICIAL"/>
              <xsd:enumeration value="OFFICIAL"/>
              <xsd:enumeration value="OFFICIAL:Sensitive"/>
              <xsd:enumeration value="OFFICIAL:Sensitive, Personal-Privacy"/>
              <xsd:enumeration value="OFFICIAL:Sensitive, Legal-Privilege"/>
              <xsd:enumeration value="OFFICIAL:Sensitive, Legislative-Secrecy"/>
              <xsd:enumeration value="OFFICIAL:Sensitive, SH:National-Cabinet"/>
              <xsd:enumeration value="OFFICIAL:Sensitive, SH:National-Cabinet, Personal-Privacy"/>
              <xsd:enumeration value="OFFICIAL:Sensitive, SH:National-Cabinet, Legislative-Secrecy"/>
              <xsd:enumeration value="OFFICIAL:Sensitive, SH:National-Cabinet, Legal-Privilege"/>
              <xsd:enumeration value="PROTECTED"/>
              <xsd:enumeration value="PROTECTED, Legal-Privilege"/>
              <xsd:enumeration value="PROTECTED, Personal-Privacy"/>
              <xsd:enumeration value="PROTECTED, Legislative-Secrecy"/>
              <xsd:enumeration value="PROTECTED SH:CABINET"/>
              <xsd:enumeration value="PROTECTED SH:CABINET, Personal-Privacy"/>
              <xsd:enumeration value="PROTECTED SH:CABINET, Legal-Privilege"/>
              <xsd:enumeration value="PROTECTED SH:CABINET, Legislative-Secrecy"/>
              <xsd:enumeration value="PROTECTED SH:National-Cabinet"/>
              <xsd:enumeration value="PROTECTED SH:National-Cabinet, Personal-Privacy"/>
              <xsd:enumeration value="PROTECTED SH:National-Cabinet, Legal-Privilege"/>
              <xsd:enumeration value="PROTECTED SH:National-Cabinet, Legislative-Secrecy"/>
              <xsd:enumeration value="UNCLASSIFIED"/>
              <xsd:enumeration value="UNCLASSIFIED - Sensitive: Personal"/>
              <xsd:enumeration value="UNCLASSIFIED - Sensitive: Legal"/>
              <xsd:enumeration value="UNCLASSIFIED - Sensitive"/>
              <xsd:enumeration value="For Official Use Only"/>
              <xsd:enumeration value="PROTECTED - Sensitive"/>
              <xsd:enumeration value="PROTECTED - Sensitive: Personal"/>
              <xsd:enumeration value="PROTECTED - Sensitive: Cabinet"/>
              <xsd:enumeration value="PROTECTED - Sensitive: Legal"/>
              <xsd:enumeration value="PROTECTED:CABINET"/>
            </xsd:restriction>
          </xsd:simpleType>
        </xsd:union>
      </xsd:simpleType>
    </xsd:element>
    <xsd:element name="f0888ba7078d4a1bac90b097c1ed0fad" ma:index="13" nillable="true" ma:taxonomy="true" ma:internalName="f0888ba7078d4a1bac90b097c1ed0fad" ma:taxonomyFieldName="Initiating_x0020_Entity" ma:displayName="Initiating Entity" ma:readOnly="false" ma:default="1;#Department of Finance|fd660e8f-8f31-49bd-92a3-d31d4da31afe" ma:fieldId="{f0888ba7-078d-4a1b-ac90-b097c1ed0fad}" ma:sspId="c4b2c377-c74f-46b8-b62e-9cefa93d8fc8" ma:termSetId="1dd44c57-eb90-49d3-b71d-825941fd7214" ma:anchorId="00000000-0000-0000-0000-000000000000" ma:open="false" ma:isKeyword="false">
      <xsd:complexType>
        <xsd:sequence>
          <xsd:element ref="pc:Terms" minOccurs="0" maxOccurs="1"/>
        </xsd:sequence>
      </xsd:complexType>
    </xsd:element>
    <xsd:element name="of934ccb37d6451ba60cdb89c1817167" ma:index="15" nillable="true" ma:taxonomy="true" ma:internalName="of934ccb37d6451ba60cdb89c1817167" ma:taxonomyFieldName="About_x0020_Entity" ma:displayName="About Entity" ma:readOnly="false" ma:default="1;#Department of Finance|fd660e8f-8f31-49bd-92a3-d31d4da31afe" ma:fieldId="{8f934ccb-37d6-451b-a60c-db89c1817167}" ma:sspId="c4b2c377-c74f-46b8-b62e-9cefa93d8fc8" ma:termSetId="1dd44c57-eb90-49d3-b71d-825941fd7214" ma:anchorId="00000000-0000-0000-0000-000000000000" ma:open="false" ma:isKeyword="false">
      <xsd:complexType>
        <xsd:sequence>
          <xsd:element ref="pc:Terms" minOccurs="0" maxOccurs="1"/>
        </xsd:sequence>
      </xsd:complexType>
    </xsd:element>
    <xsd:element name="TaxKeywordTaxHTField" ma:index="17" nillable="true" ma:taxonomy="true" ma:internalName="TaxKeywordTaxHTField" ma:taxonomyFieldName="TaxKeyword" ma:displayName="Enterprise Keywords" ma:readOnly="false" ma:fieldId="{23f27201-bee3-471e-b2e7-b64fd8b7ca38}" ma:taxonomyMulti="true" ma:sspId="c4b2c377-c74f-46b8-b62e-9cefa93d8fc8" ma:termSetId="00000000-0000-0000-0000-000000000000" ma:anchorId="00000000-0000-0000-0000-000000000000" ma:open="true" ma:isKeyword="true">
      <xsd:complexType>
        <xsd:sequence>
          <xsd:element ref="pc:Terms" minOccurs="0" maxOccurs="1"/>
        </xsd:sequence>
      </xsd:complexType>
    </xsd:element>
    <xsd:element name="lf395e0388bc45bfb8642f07b9d090f4" ma:index="20" nillable="true" ma:taxonomy="true" ma:internalName="lf395e0388bc45bfb8642f07b9d090f4" ma:taxonomyFieldName="Function_x0020_and_x0020_Activity" ma:displayName="Function and Activity" ma:readOnly="false" ma:default="" ma:fieldId="{5f395e03-88bc-45bf-b864-2f07b9d090f4}" ma:sspId="c4b2c377-c74f-46b8-b62e-9cefa93d8fc8" ma:termSetId="d6a09c5b-e950-47cc-8e6b-7e27719f9f0b" ma:anchorId="00000000-0000-0000-0000-000000000000" ma:open="false" ma:isKeyword="false">
      <xsd:complexType>
        <xsd:sequence>
          <xsd:element ref="pc:Terms" minOccurs="0" maxOccurs="1"/>
        </xsd:sequence>
      </xsd:complexType>
    </xsd:element>
    <xsd:element name="TaxCatchAll" ma:index="21" nillable="true" ma:displayName="Taxonomy Catch All Column" ma:hidden="true" ma:list="{147f64ec-0960-41ab-a2b8-1cb034dcfdc7}" ma:internalName="TaxCatchAll" ma:readOnly="false" ma:showField="CatchAllData" ma:web="bc0ad435-d67a-4fe2-9b47-ae50c5996250">
      <xsd:complexType>
        <xsd:complexContent>
          <xsd:extension base="dms:MultiChoiceLookup">
            <xsd:sequence>
              <xsd:element name="Value" type="dms:Lookup" maxOccurs="unbounded" minOccurs="0" nillable="true"/>
            </xsd:sequence>
          </xsd:extension>
        </xsd:complexContent>
      </xsd:complexType>
    </xsd:element>
    <xsd:element name="e0fcb3f570964638902a63147cd98219" ma:index="28" nillable="true" ma:taxonomy="true" ma:internalName="e0fcb3f570964638902a63147cd98219" ma:taxonomyFieldName="Organisation_x0020_Unit" ma:displayName="Organisation Unit" ma:readOnly="false" ma:default="" ma:fieldId="{e0fcb3f5-7096-4638-902a-63147cd98219}" ma:sspId="c4b2c377-c74f-46b8-b62e-9cefa93d8fc8" ma:termSetId="642ac736-c0d1-48cf-939c-a81b0e893448" ma:anchorId="00000000-0000-0000-0000-000000000000" ma:open="false" ma:isKeyword="false">
      <xsd:complexType>
        <xsd:sequence>
          <xsd:element ref="pc:Terms" minOccurs="0" maxOccurs="1"/>
        </xsd:sequence>
      </xsd:complexType>
    </xsd:element>
    <xsd:element name="TaxCatchAllLabel" ma:index="37" nillable="true" ma:displayName="Taxonomy Catch All Column1" ma:hidden="true" ma:list="{147f64ec-0960-41ab-a2b8-1cb034dcfdc7}" ma:internalName="TaxCatchAllLabel" ma:readOnly="true" ma:showField="CatchAllDataLabel" ma:web="bc0ad435-d67a-4fe2-9b47-ae50c599625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a7e9632-768a-49bf-85ac-c69233ab2a52" elementFormDefault="qualified">
    <xsd:import namespace="http://schemas.microsoft.com/office/2006/documentManagement/types"/>
    <xsd:import namespace="http://schemas.microsoft.com/office/infopath/2007/PartnerControls"/>
    <xsd:element name="_dlc_DocIdUrl" ma:index="7"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27" nillable="true" ma:displayName="Document ID Value" ma:description="The value of the document ID assigned to this item." ma:hidden="true" ma:indexed="true" ma:internalName="_dlc_DocId" ma:readOnly="false">
      <xsd:simpleType>
        <xsd:restriction base="dms:Text"/>
      </xsd:simpleType>
    </xsd:element>
    <xsd:element name="_dlc_DocIdPersistId" ma:index="29" nillable="true" ma:displayName="Persist ID" ma:description="Keep ID on add." ma:hidden="true" ma:internalName="_dlc_DocIdPersistId"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e197717-4ab4-4766-95be-e743bd2101d5" elementFormDefault="qualified">
    <xsd:import namespace="http://schemas.microsoft.com/office/2006/documentManagement/types"/>
    <xsd:import namespace="http://schemas.microsoft.com/office/infopath/2007/PartnerControls"/>
    <xsd:element name="_Flow_SignoffStatus" ma:index="9" nillable="true" ma:displayName="Sign-off status" ma:internalName="Sign_x002d_off_x0020_status" ma:readOnly="false">
      <xsd:simpleType>
        <xsd:restriction base="dms:Text"/>
      </xsd:simpleType>
    </xsd:element>
    <xsd:element name="MediaServiceFastMetadata" ma:index="22" nillable="true" ma:displayName="MediaServiceFastMetadata" ma:hidden="true" ma:internalName="MediaServiceFastMetadata" ma:readOnly="true">
      <xsd:simpleType>
        <xsd:restriction base="dms:Note"/>
      </xsd:simpleType>
    </xsd:element>
    <xsd:element name="MediaServiceMetadata" ma:index="25" nillable="true" ma:displayName="MediaServiceMetadata" ma:hidden="true" ma:internalName="MediaServiceMetadata" ma:readOnly="true">
      <xsd:simpleType>
        <xsd:restriction base="dms:Note"/>
      </xsd:simpleType>
    </xsd:element>
    <xsd:element name="MediaLengthInSeconds" ma:index="26" nillable="true" ma:displayName="MediaLengthInSeconds" ma:hidden="true" ma:internalName="MediaLengthInSeconds" ma:readOnly="true">
      <xsd:simpleType>
        <xsd:restriction base="dms:Unknown"/>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lcf76f155ced4ddcb4097134ff3c332f" ma:index="32" nillable="true" ma:taxonomy="true" ma:internalName="lcf76f155ced4ddcb4097134ff3c332f" ma:taxonomyFieldName="MediaServiceImageTags" ma:displayName="Image Tags" ma:readOnly="false" ma:fieldId="{5cf76f15-5ced-4ddc-b409-7134ff3c332f}" ma:taxonomyMulti="true" ma:sspId="c4b2c377-c74f-46b8-b62e-9cefa93d8fc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OCR" ma:index="34" nillable="true" ma:displayName="Extracted Text" ma:hidden="true" ma:internalName="MediaServiceOCR" ma:readOnly="true">
      <xsd:simpleType>
        <xsd:restriction base="dms:Note"/>
      </xsd:simpleType>
    </xsd:element>
    <xsd:element name="MediaServiceGenerationTime" ma:index="35" nillable="true" ma:displayName="MediaServiceGenerationTime" ma:hidden="true" ma:internalName="MediaServiceGenerationTime" ma:readOnly="true">
      <xsd:simpleType>
        <xsd:restriction base="dms:Text"/>
      </xsd:simpleType>
    </xsd:element>
    <xsd:element name="MediaServiceEventHashCode" ma:index="36" nillable="true" ma:displayName="MediaServiceEventHashCode" ma:hidden="true" ma:internalName="MediaServiceEventHashCode" ma:readOnly="true">
      <xsd:simpleType>
        <xsd:restriction base="dms:Text"/>
      </xsd:simpleType>
    </xsd:element>
    <xsd:element name="MediaServiceLocation" ma:index="38" nillable="true" ma:displayName="Location" ma:hidden="true" ma:indexed="true" ma:internalName="MediaServiceLocation" ma:readOnly="true">
      <xsd:simpleType>
        <xsd:restriction base="dms:Text"/>
      </xsd:simpleType>
    </xsd:element>
    <xsd:element name="MediaServiceSearchProperties" ma:index="3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c0ad435-d67a-4fe2-9b47-ae50c5996250" elementFormDefault="qualified">
    <xsd:import namespace="http://schemas.microsoft.com/office/2006/documentManagement/types"/>
    <xsd:import namespace="http://schemas.microsoft.com/office/infopath/2007/PartnerControls"/>
    <xsd:element name="SharedWithUsers" ma:index="23"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hidden="true" ma:internalName="SharedWithDetail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Original_x0020_Date_x0020_Created xmlns="a334ba3b-e131-42d3-95f3-2728f5a41884" xsi:nil="true"/>
    <_dlc_DocId xmlns="6a7e9632-768a-49bf-85ac-c69233ab2a52">FIN11911-160868515-59242</_dlc_DocId>
    <TaxKeywordTaxHTField xmlns="a334ba3b-e131-42d3-95f3-2728f5a41884">
      <Terms xmlns="http://schemas.microsoft.com/office/infopath/2007/PartnerControls">
        <TermInfo xmlns="http://schemas.microsoft.com/office/infopath/2007/PartnerControls">
          <TermName xmlns="http://schemas.microsoft.com/office/infopath/2007/PartnerControls">[SEC=OFFICIAL]</TermName>
          <TermId xmlns="http://schemas.microsoft.com/office/infopath/2007/PartnerControls">07351cc0-de73-4913-be2f-56f124cbf8bb</TermId>
        </TermInfo>
      </Terms>
    </TaxKeywordTaxHTField>
    <_Flow_SignoffStatus xmlns="be197717-4ab4-4766-95be-e743bd2101d5" xsi:nil="true"/>
    <_ip_UnifiedCompliancePolicyUIAction xmlns="http://schemas.microsoft.com/sharepoint/v3" xsi:nil="true"/>
    <lf395e0388bc45bfb8642f07b9d090f4 xmlns="a334ba3b-e131-42d3-95f3-2728f5a41884">
      <Terms xmlns="http://schemas.microsoft.com/office/infopath/2007/PartnerControls"/>
    </lf395e0388bc45bfb8642f07b9d090f4>
    <_ip_UnifiedCompliancePolicyProperties xmlns="http://schemas.microsoft.com/sharepoint/v3" xsi:nil="true"/>
    <of934ccb37d6451ba60cdb89c1817167 xmlns="a334ba3b-e131-42d3-95f3-2728f5a41884">
      <Terms xmlns="http://schemas.microsoft.com/office/infopath/2007/PartnerControls">
        <TermInfo xmlns="http://schemas.microsoft.com/office/infopath/2007/PartnerControls">
          <TermName xmlns="http://schemas.microsoft.com/office/infopath/2007/PartnerControls">Department of Finance</TermName>
          <TermId xmlns="http://schemas.microsoft.com/office/infopath/2007/PartnerControls">fd660e8f-8f31-49bd-92a3-d31d4da31afe</TermId>
        </TermInfo>
      </Terms>
    </of934ccb37d6451ba60cdb89c1817167>
    <lcf76f155ced4ddcb4097134ff3c332f xmlns="be197717-4ab4-4766-95be-e743bd2101d5">
      <Terms xmlns="http://schemas.microsoft.com/office/infopath/2007/PartnerControls"/>
    </lcf76f155ced4ddcb4097134ff3c332f>
    <TaxCatchAll xmlns="a334ba3b-e131-42d3-95f3-2728f5a41884">
      <Value>29</Value>
      <Value>1</Value>
    </TaxCatchAll>
    <_dlc_DocIdPersistId xmlns="6a7e9632-768a-49bf-85ac-c69233ab2a52" xsi:nil="true"/>
    <e0fcb3f570964638902a63147cd98219 xmlns="a334ba3b-e131-42d3-95f3-2728f5a41884">
      <Terms xmlns="http://schemas.microsoft.com/office/infopath/2007/PartnerControls"/>
    </e0fcb3f570964638902a63147cd98219>
    <Security_x0020_Classification xmlns="a334ba3b-e131-42d3-95f3-2728f5a41884">OFFICIAL</Security_x0020_Classification>
    <f0888ba7078d4a1bac90b097c1ed0fad xmlns="a334ba3b-e131-42d3-95f3-2728f5a41884">
      <Terms xmlns="http://schemas.microsoft.com/office/infopath/2007/PartnerControls">
        <TermInfo xmlns="http://schemas.microsoft.com/office/infopath/2007/PartnerControls">
          <TermName xmlns="http://schemas.microsoft.com/office/infopath/2007/PartnerControls">Department of Finance</TermName>
          <TermId xmlns="http://schemas.microsoft.com/office/infopath/2007/PartnerControls">fd660e8f-8f31-49bd-92a3-d31d4da31afe</TermId>
        </TermInfo>
      </Terms>
    </f0888ba7078d4a1bac90b097c1ed0fad>
    <_dlc_DocIdUrl xmlns="6a7e9632-768a-49bf-85ac-c69233ab2a52">
      <Url>https://financegovau.sharepoint.com/sites/M365_DoF_51011911/_layouts/15/DocIdRedir.aspx?ID=FIN11911-160868515-59242</Url>
      <Description>FIN11911-160868515-59242</Description>
    </_dlc_DocIdUrl>
  </documentManagement>
</p:properties>
</file>

<file path=customXml/itemProps1.xml><?xml version="1.0" encoding="utf-8"?>
<ds:datastoreItem xmlns:ds="http://schemas.openxmlformats.org/officeDocument/2006/customXml" ds:itemID="{C599C777-90EF-4BB2-AD26-BD419720BD1A}">
  <ds:schemaRefs>
    <ds:schemaRef ds:uri="http://schemas.microsoft.com/sharepoint/events"/>
  </ds:schemaRefs>
</ds:datastoreItem>
</file>

<file path=customXml/itemProps2.xml><?xml version="1.0" encoding="utf-8"?>
<ds:datastoreItem xmlns:ds="http://schemas.openxmlformats.org/officeDocument/2006/customXml" ds:itemID="{E6006D6B-AE5B-4C2C-B370-1A9910E73B00}">
  <ds:schemaRefs>
    <ds:schemaRef ds:uri="Microsoft.SharePoint.Taxonomy.ContentTypeSync"/>
  </ds:schemaRefs>
</ds:datastoreItem>
</file>

<file path=customXml/itemProps3.xml><?xml version="1.0" encoding="utf-8"?>
<ds:datastoreItem xmlns:ds="http://schemas.openxmlformats.org/officeDocument/2006/customXml" ds:itemID="{38AD7D44-0514-40FD-AD27-470824B6CF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334ba3b-e131-42d3-95f3-2728f5a41884"/>
    <ds:schemaRef ds:uri="6a7e9632-768a-49bf-85ac-c69233ab2a52"/>
    <ds:schemaRef ds:uri="be197717-4ab4-4766-95be-e743bd2101d5"/>
    <ds:schemaRef ds:uri="bc0ad435-d67a-4fe2-9b47-ae50c59962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A2ECAB6-5602-467F-9B12-1525C718B9A8}">
  <ds:schemaRefs>
    <ds:schemaRef ds:uri="http://schemas.microsoft.com/sharepoint/v3/contenttype/forms"/>
  </ds:schemaRefs>
</ds:datastoreItem>
</file>

<file path=customXml/itemProps5.xml><?xml version="1.0" encoding="utf-8"?>
<ds:datastoreItem xmlns:ds="http://schemas.openxmlformats.org/officeDocument/2006/customXml" ds:itemID="{D9A08A3F-9A57-4235-BCF1-494A69B101AF}">
  <ds:schemaRefs>
    <ds:schemaRef ds:uri="http://schemas.microsoft.com/office/infopath/2007/PartnerControls"/>
    <ds:schemaRef ds:uri="a334ba3b-e131-42d3-95f3-2728f5a41884"/>
    <ds:schemaRef ds:uri="http://purl.org/dc/elements/1.1/"/>
    <ds:schemaRef ds:uri="http://schemas.microsoft.com/office/2006/metadata/properties"/>
    <ds:schemaRef ds:uri="http://schemas.openxmlformats.org/package/2006/metadata/core-properties"/>
    <ds:schemaRef ds:uri="http://schemas.microsoft.com/office/2006/documentManagement/types"/>
    <ds:schemaRef ds:uri="bc0ad435-d67a-4fe2-9b47-ae50c5996250"/>
    <ds:schemaRef ds:uri="6a7e9632-768a-49bf-85ac-c69233ab2a52"/>
    <ds:schemaRef ds:uri="http://purl.org/dc/terms/"/>
    <ds:schemaRef ds:uri="http://www.w3.org/XML/1998/namespace"/>
    <ds:schemaRef ds:uri="be197717-4ab4-4766-95be-e743bd2101d5"/>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28</vt:i4>
      </vt:variant>
    </vt:vector>
  </HeadingPairs>
  <TitlesOfParts>
    <vt:vector size="60" baseType="lpstr">
      <vt:lpstr>Index</vt:lpstr>
      <vt:lpstr>Table 1</vt:lpstr>
      <vt:lpstr>Table 2</vt:lpstr>
      <vt:lpstr>Table 3</vt:lpstr>
      <vt:lpstr>Table 4</vt:lpstr>
      <vt:lpstr>Table 5</vt:lpstr>
      <vt:lpstr>Template - GHG inventory</vt:lpstr>
      <vt:lpstr>Template - Electricity GHG</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22'!_Ref198143052</vt:lpstr>
      <vt:lpstr>'Table 1'!_Ref198143326</vt:lpstr>
      <vt:lpstr>'Table 4'!_Ref198639129</vt:lpstr>
      <vt:lpstr>'Table 11'!_Ref199418857</vt:lpstr>
      <vt:lpstr>'Table 12'!_Ref199418859</vt:lpstr>
      <vt:lpstr>'Table 19'!_Ref199436347</vt:lpstr>
      <vt:lpstr>'Table 16'!_Ref199870724</vt:lpstr>
      <vt:lpstr>'Table 15'!_Ref199870749</vt:lpstr>
      <vt:lpstr>'Table 21'!_Ref199870946</vt:lpstr>
      <vt:lpstr>'Table 17'!_Ref199870951</vt:lpstr>
      <vt:lpstr>'Table 26'!_Ref199872176</vt:lpstr>
      <vt:lpstr>'Table 29'!_Ref199872185</vt:lpstr>
      <vt:lpstr>'Table 29'!_Toc152749907</vt:lpstr>
      <vt:lpstr>'Table 27'!_Toc197438667</vt:lpstr>
      <vt:lpstr>'Table 2'!_Toc216101442</vt:lpstr>
      <vt:lpstr>'Table 3'!_Toc216101443</vt:lpstr>
      <vt:lpstr>'Table 5'!_Toc216101445</vt:lpstr>
      <vt:lpstr>'Table 6'!_Toc216101446</vt:lpstr>
      <vt:lpstr>'Table 7'!_Toc216101447</vt:lpstr>
      <vt:lpstr>'Table 8'!_Toc216101448</vt:lpstr>
      <vt:lpstr>'Table 9'!_Toc216101449</vt:lpstr>
      <vt:lpstr>'Table 10'!_Toc216101450</vt:lpstr>
      <vt:lpstr>'Table 18'!_Toc216101456</vt:lpstr>
      <vt:lpstr>'Table 20'!_Toc216101458</vt:lpstr>
      <vt:lpstr>'Table 23'!_Toc216101461</vt:lpstr>
      <vt:lpstr>'Table 24'!_Toc216101462</vt:lpstr>
      <vt:lpstr>'Table 25'!_Toc216101463</vt:lpstr>
      <vt:lpstr>'Table 28'!_Toc216101466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Emissions Reporting Framework 2025-26 Tables and Figures</dc:title>
  <dc:subject/>
  <dc:creator/>
  <cp:keywords>[SEC=OFFICIAL]</cp:keywords>
  <dc:description/>
  <cp:lastModifiedBy/>
  <cp:revision>1</cp:revision>
  <dcterms:created xsi:type="dcterms:W3CDTF">2026-04-30T03:57:45Z</dcterms:created>
  <dcterms:modified xsi:type="dcterms:W3CDTF">2026-06-24T23:11:51Z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29;#[SEC=OFFICIAL]|07351cc0-de73-4913-be2f-56f124cbf8bb</vt:lpwstr>
  </property>
  <property fmtid="{D5CDD505-2E9C-101B-9397-08002B2CF9AE}" pid="3" name="PM_Originator_Hash_SHA1">
    <vt:lpwstr>C4E8576B6510B1FB5DEF9BBC04AB3A64E004CBD8</vt:lpwstr>
  </property>
  <property fmtid="{D5CDD505-2E9C-101B-9397-08002B2CF9AE}" pid="4" name="PMUuid">
    <vt:lpwstr>v=2022.2;d=gov.au;g=46DD6D7C-8107-577B-BC6E-F348953B2E44</vt:lpwstr>
  </property>
  <property fmtid="{D5CDD505-2E9C-101B-9397-08002B2CF9AE}" pid="5" name="PM_OriginatorDomainName_SHA256">
    <vt:lpwstr>325440F6CA31C4C3BCE4433552DC42928CAAD3E2731ABE35FDE729ECEB763AF0</vt:lpwstr>
  </property>
  <property fmtid="{D5CDD505-2E9C-101B-9397-08002B2CF9AE}" pid="6" name="PM_ProtectiveMarkingImage_Header">
    <vt:lpwstr>C:\Program Files\Common Files\janusNET Shared\janusSEAL\Images\DocumentSlashBlue.png</vt:lpwstr>
  </property>
  <property fmtid="{D5CDD505-2E9C-101B-9397-08002B2CF9AE}" pid="7" name="Organisation_x0020_Unit">
    <vt:lpwstr/>
  </property>
  <property fmtid="{D5CDD505-2E9C-101B-9397-08002B2CF9AE}" pid="8" name="MediaServiceImageTags">
    <vt:lpwstr/>
  </property>
  <property fmtid="{D5CDD505-2E9C-101B-9397-08002B2CF9AE}" pid="9" name="About_x0020_Entity">
    <vt:lpwstr>1;#Department of Finance|fd660e8f-8f31-49bd-92a3-d31d4da31afe</vt:lpwstr>
  </property>
  <property fmtid="{D5CDD505-2E9C-101B-9397-08002B2CF9AE}" pid="10" name="ContentTypeId">
    <vt:lpwstr>0x010100B7B479F47583304BA8B631462CC772D700067E51C991F65340AC36B9604578C197</vt:lpwstr>
  </property>
  <property fmtid="{D5CDD505-2E9C-101B-9397-08002B2CF9AE}" pid="11" name="PM_Note">
    <vt:lpwstr/>
  </property>
  <property fmtid="{D5CDD505-2E9C-101B-9397-08002B2CF9AE}" pid="12" name="PM_Markers">
    <vt:lpwstr/>
  </property>
  <property fmtid="{D5CDD505-2E9C-101B-9397-08002B2CF9AE}" pid="13" name="MSIP_Label_87d6481e-ccdd-4ab6-8b26-05a0df5699e7_SiteId">
    <vt:lpwstr>08954cee-4782-4ff6-9ad5-1997dccef4b0</vt:lpwstr>
  </property>
  <property fmtid="{D5CDD505-2E9C-101B-9397-08002B2CF9AE}" pid="14" name="MSIP_Label_87d6481e-ccdd-4ab6-8b26-05a0df5699e7_Method">
    <vt:lpwstr>Privileged</vt:lpwstr>
  </property>
  <property fmtid="{D5CDD505-2E9C-101B-9397-08002B2CF9AE}" pid="15" name="PM_ProtectiveMarkingImage_Footer">
    <vt:lpwstr>C:\Program Files\Common Files\janusNET Shared\janusSEAL\Images\DocumentSlashBlue.png</vt:lpwstr>
  </property>
  <property fmtid="{D5CDD505-2E9C-101B-9397-08002B2CF9AE}" pid="16" name="PM_Qualifier_Prev">
    <vt:lpwstr/>
  </property>
  <property fmtid="{D5CDD505-2E9C-101B-9397-08002B2CF9AE}" pid="17" name="PM_Originating_FileId">
    <vt:lpwstr>2096DD10D3404A948E8337AB1E682041</vt:lpwstr>
  </property>
  <property fmtid="{D5CDD505-2E9C-101B-9397-08002B2CF9AE}" pid="18" name="PM_Hash_Salt_Prev">
    <vt:lpwstr>95C313EB28E592C96E970BD25A5314A0</vt:lpwstr>
  </property>
  <property fmtid="{D5CDD505-2E9C-101B-9397-08002B2CF9AE}" pid="19" name="PM_Version">
    <vt:lpwstr>2018.4</vt:lpwstr>
  </property>
  <property fmtid="{D5CDD505-2E9C-101B-9397-08002B2CF9AE}" pid="20" name="PM_OriginatorUserAccountName_SHA256">
    <vt:lpwstr>3F9C3930C95A80FE14E5E569A96906FECB80D374DD6F0E6814A1821B290CD60B</vt:lpwstr>
  </property>
  <property fmtid="{D5CDD505-2E9C-101B-9397-08002B2CF9AE}" pid="21" name="Organisation Unit">
    <vt:lpwstr/>
  </property>
  <property fmtid="{D5CDD505-2E9C-101B-9397-08002B2CF9AE}" pid="22" name="Function_x0020_and_x0020_Activity">
    <vt:lpwstr/>
  </property>
  <property fmtid="{D5CDD505-2E9C-101B-9397-08002B2CF9AE}" pid="23" name="PM_PrintOutPlacement_XLS">
    <vt:lpwstr/>
  </property>
  <property fmtid="{D5CDD505-2E9C-101B-9397-08002B2CF9AE}" pid="24" name="PM_InsertionValue">
    <vt:lpwstr>OFFICIAL</vt:lpwstr>
  </property>
  <property fmtid="{D5CDD505-2E9C-101B-9397-08002B2CF9AE}" pid="25" name="MSIP_Label_87d6481e-ccdd-4ab6-8b26-05a0df5699e7_Enabled">
    <vt:lpwstr>true</vt:lpwstr>
  </property>
  <property fmtid="{D5CDD505-2E9C-101B-9397-08002B2CF9AE}" pid="26" name="PM_OriginationTimeStamp">
    <vt:lpwstr>2026-02-17T05:30:34Z</vt:lpwstr>
  </property>
  <property fmtid="{D5CDD505-2E9C-101B-9397-08002B2CF9AE}" pid="27" name="PM_Hash_Salt">
    <vt:lpwstr>9F76E5806E5E4F16EE676114A4BCC39B</vt:lpwstr>
  </property>
  <property fmtid="{D5CDD505-2E9C-101B-9397-08002B2CF9AE}" pid="28" name="PM_SecurityClassification">
    <vt:lpwstr>OFFICIAL</vt:lpwstr>
  </property>
  <property fmtid="{D5CDD505-2E9C-101B-9397-08002B2CF9AE}" pid="29" name="PM_Caveats_Count">
    <vt:lpwstr>0</vt:lpwstr>
  </property>
  <property fmtid="{D5CDD505-2E9C-101B-9397-08002B2CF9AE}" pid="30" name="MSIP_Label_87d6481e-ccdd-4ab6-8b26-05a0df5699e7_ContentBits">
    <vt:lpwstr>3</vt:lpwstr>
  </property>
  <property fmtid="{D5CDD505-2E9C-101B-9397-08002B2CF9AE}" pid="31" name="MSIP_Label_87d6481e-ccdd-4ab6-8b26-05a0df5699e7_SetDate">
    <vt:lpwstr>2026-02-17T05:30:34Z</vt:lpwstr>
  </property>
  <property fmtid="{D5CDD505-2E9C-101B-9397-08002B2CF9AE}" pid="32" name="PM_Namespace">
    <vt:lpwstr>gov.au</vt:lpwstr>
  </property>
  <property fmtid="{D5CDD505-2E9C-101B-9397-08002B2CF9AE}" pid="33" name="MSIP_Label_87d6481e-ccdd-4ab6-8b26-05a0df5699e7_Name">
    <vt:lpwstr>OFFICIAL</vt:lpwstr>
  </property>
  <property fmtid="{D5CDD505-2E9C-101B-9397-08002B2CF9AE}" pid="34" name="PMHMAC">
    <vt:lpwstr>v=2022.1;a=SHA256;h=F4067EEC243774740763C06352B9E5F3A7A34F9F9A4E63AB7EAE799817A9EC3D</vt:lpwstr>
  </property>
  <property fmtid="{D5CDD505-2E9C-101B-9397-08002B2CF9AE}" pid="35" name="MSIP_Label_87d6481e-ccdd-4ab6-8b26-05a0df5699e7_ActionId">
    <vt:lpwstr>f595cca19fad4b7cabd8fabc60dbc63d</vt:lpwstr>
  </property>
  <property fmtid="{D5CDD505-2E9C-101B-9397-08002B2CF9AE}" pid="36" name="PM_DisplayValueSecClassificationWithQualifier">
    <vt:lpwstr>OFFICIAL</vt:lpwstr>
  </property>
  <property fmtid="{D5CDD505-2E9C-101B-9397-08002B2CF9AE}" pid="37" name="PM_Hash_Version">
    <vt:lpwstr>2022.1</vt:lpwstr>
  </property>
  <property fmtid="{D5CDD505-2E9C-101B-9397-08002B2CF9AE}" pid="38" name="PM_ProtectiveMarkingValue_Header">
    <vt:lpwstr>OFFICIAL</vt:lpwstr>
  </property>
  <property fmtid="{D5CDD505-2E9C-101B-9397-08002B2CF9AE}" pid="39" name="PM_Hash_SHA1">
    <vt:lpwstr>A4B8D3B30F7F2B8345359DDEC1870B7FCC6A0CD5</vt:lpwstr>
  </property>
  <property fmtid="{D5CDD505-2E9C-101B-9397-08002B2CF9AE}" pid="40" name="_dlc_DocIdItemGuid">
    <vt:lpwstr>3f951578-e0dc-4ebc-b8c7-8a84859e791c</vt:lpwstr>
  </property>
  <property fmtid="{D5CDD505-2E9C-101B-9397-08002B2CF9AE}" pid="41" name="PM_Display">
    <vt:lpwstr>OFFICIAL</vt:lpwstr>
  </property>
  <property fmtid="{D5CDD505-2E9C-101B-9397-08002B2CF9AE}" pid="42" name="About Entity">
    <vt:lpwstr>1;#Department of Finance|fd660e8f-8f31-49bd-92a3-d31d4da31afe</vt:lpwstr>
  </property>
  <property fmtid="{D5CDD505-2E9C-101B-9397-08002B2CF9AE}" pid="43" name="PM_Qualifier">
    <vt:lpwstr/>
  </property>
  <property fmtid="{D5CDD505-2E9C-101B-9397-08002B2CF9AE}" pid="44" name="Initiating Entity">
    <vt:lpwstr>1;#Department of Finance|fd660e8f-8f31-49bd-92a3-d31d4da31afe</vt:lpwstr>
  </property>
  <property fmtid="{D5CDD505-2E9C-101B-9397-08002B2CF9AE}" pid="45" name="PM_SecurityClassification_Prev">
    <vt:lpwstr>OFFICIAL</vt:lpwstr>
  </property>
  <property fmtid="{D5CDD505-2E9C-101B-9397-08002B2CF9AE}" pid="46" name="Function and Activity">
    <vt:lpwstr/>
  </property>
  <property fmtid="{D5CDD505-2E9C-101B-9397-08002B2CF9AE}" pid="47" name="PM_ProtectiveMarkingValue_Footer">
    <vt:lpwstr>OFFICIAL</vt:lpwstr>
  </property>
  <property fmtid="{D5CDD505-2E9C-101B-9397-08002B2CF9AE}" pid="48" name="Initiating_x0020_Entity">
    <vt:lpwstr>1;#Department of Finance|fd660e8f-8f31-49bd-92a3-d31d4da31afe</vt:lpwstr>
  </property>
  <property fmtid="{D5CDD505-2E9C-101B-9397-08002B2CF9AE}" pid="49" name="PM_Expires">
    <vt:lpwstr/>
  </property>
  <property fmtid="{D5CDD505-2E9C-101B-9397-08002B2CF9AE}" pid="50" name="PM_DownTo">
    <vt:lpwstr/>
  </property>
</Properties>
</file>