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financegovau-my.sharepoint.com/personal/yvette_martin_finance_gov_au/Documents/Desktop/embargo copies/"/>
    </mc:Choice>
  </mc:AlternateContent>
  <xr:revisionPtr revIDLastSave="0" documentId="8_{D0BC7502-9CF2-4DA7-BDB2-96E6F338C7A9}" xr6:coauthVersionLast="47" xr6:coauthVersionMax="47" xr10:uidLastSave="{00000000-0000-0000-0000-000000000000}"/>
  <bookViews>
    <workbookView xWindow="-120" yWindow="-120" windowWidth="38640" windowHeight="21120" tabRatio="786" xr2:uid="{B9257F2F-4F4F-4BC2-B5A4-C2948D73070D}"/>
  </bookViews>
  <sheets>
    <sheet name="Overview" sheetId="3" r:id="rId1"/>
    <sheet name="About You" sheetId="11" r:id="rId2"/>
    <sheet name="Principle 1" sheetId="1" r:id="rId3"/>
    <sheet name="Principle 2" sheetId="5" r:id="rId4"/>
    <sheet name="Principle 3" sheetId="6" r:id="rId5"/>
    <sheet name="Principle 4" sheetId="7" r:id="rId6"/>
    <sheet name="Principle 5" sheetId="8" r:id="rId7"/>
    <sheet name="Principle 6" sheetId="9" r:id="rId8"/>
    <sheet name="Results Summary" sheetId="4" r:id="rId9"/>
    <sheet name="Alpha" sheetId="2" state="hidden" r:id="rId10"/>
  </sheets>
  <definedNames>
    <definedName name="_xlnm.Print_Area" localSheetId="0">Overview!$A$1:$C$13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6" i="4" l="1"/>
  <c r="D9" i="7"/>
  <c r="C89" i="4"/>
  <c r="C88" i="4"/>
  <c r="C87" i="4"/>
  <c r="C86" i="4"/>
  <c r="C85" i="4"/>
  <c r="C84" i="4"/>
  <c r="C82" i="4"/>
  <c r="C81" i="4"/>
  <c r="C80" i="4"/>
  <c r="C79" i="4"/>
  <c r="D19" i="4"/>
  <c r="D3" i="9" l="1"/>
  <c r="C78" i="4" s="1"/>
  <c r="D4" i="9"/>
  <c r="D5" i="9"/>
  <c r="D6" i="9"/>
  <c r="D83" i="4"/>
  <c r="D77" i="4"/>
  <c r="D70" i="4"/>
  <c r="D66" i="4"/>
  <c r="D58" i="4"/>
  <c r="D49" i="4"/>
  <c r="D41" i="4"/>
  <c r="D36" i="4"/>
  <c r="D28" i="4"/>
  <c r="D13" i="4"/>
  <c r="D14" i="9"/>
  <c r="D13" i="9"/>
  <c r="D12" i="9"/>
  <c r="D11" i="9"/>
  <c r="D10" i="9"/>
  <c r="D9" i="9"/>
  <c r="D11" i="8"/>
  <c r="D10" i="8"/>
  <c r="C74" i="4" s="1"/>
  <c r="D9" i="8"/>
  <c r="D8" i="8"/>
  <c r="C72" i="4" s="1"/>
  <c r="D7" i="8"/>
  <c r="D5" i="8"/>
  <c r="D4" i="8"/>
  <c r="D3" i="8"/>
  <c r="C67" i="4" s="1"/>
  <c r="D18" i="7"/>
  <c r="D17" i="7"/>
  <c r="D16" i="7"/>
  <c r="D15" i="7"/>
  <c r="D14" i="7"/>
  <c r="D13" i="7"/>
  <c r="D12" i="7"/>
  <c r="D10" i="7"/>
  <c r="C57" i="4" s="1"/>
  <c r="D8" i="7"/>
  <c r="D7" i="7"/>
  <c r="D6" i="7"/>
  <c r="D5" i="7"/>
  <c r="D4" i="7"/>
  <c r="D3" i="7"/>
  <c r="C50" i="4" s="1"/>
  <c r="D14" i="6"/>
  <c r="D13" i="6"/>
  <c r="D12" i="6"/>
  <c r="D11" i="6"/>
  <c r="D10" i="6"/>
  <c r="D9" i="6"/>
  <c r="D8" i="6"/>
  <c r="D6" i="6"/>
  <c r="D5" i="6"/>
  <c r="D4" i="6"/>
  <c r="D3" i="6"/>
  <c r="C37" i="4" s="1"/>
  <c r="D18" i="5"/>
  <c r="D17" i="5"/>
  <c r="D16" i="5"/>
  <c r="D15" i="5"/>
  <c r="D14" i="5"/>
  <c r="D13" i="5"/>
  <c r="D12" i="5"/>
  <c r="D10" i="5"/>
  <c r="D9" i="5"/>
  <c r="D8" i="5"/>
  <c r="D7" i="5"/>
  <c r="D6" i="5"/>
  <c r="D5" i="5"/>
  <c r="C35" i="4" s="1"/>
  <c r="D4" i="5"/>
  <c r="D3" i="5"/>
  <c r="C20" i="4" s="1"/>
  <c r="D17" i="1"/>
  <c r="D16" i="1"/>
  <c r="D15" i="1"/>
  <c r="D14" i="1"/>
  <c r="C15" i="4" s="1"/>
  <c r="D13" i="1"/>
  <c r="D11" i="1"/>
  <c r="C12" i="4" s="1"/>
  <c r="D10" i="1"/>
  <c r="C11" i="4" s="1"/>
  <c r="D9" i="1"/>
  <c r="C10" i="4" s="1"/>
  <c r="D8" i="1"/>
  <c r="C9" i="4" s="1"/>
  <c r="D7" i="1"/>
  <c r="C8" i="4" s="1"/>
  <c r="D6" i="1"/>
  <c r="C7" i="4" s="1"/>
  <c r="D5" i="1"/>
  <c r="C6" i="4" s="1"/>
  <c r="D4" i="1"/>
  <c r="C5" i="4" s="1"/>
  <c r="D3" i="1"/>
  <c r="C4" i="4" s="1"/>
  <c r="D7" i="9"/>
  <c r="D3" i="4"/>
  <c r="C73" i="4"/>
  <c r="C38" i="4"/>
  <c r="C16" i="4" l="1"/>
  <c r="C17" i="4"/>
  <c r="C18" i="4"/>
  <c r="C14" i="4"/>
  <c r="C34" i="4"/>
  <c r="C39" i="4"/>
  <c r="C40" i="4"/>
  <c r="C42" i="4"/>
  <c r="C43" i="4"/>
  <c r="C47" i="4"/>
  <c r="C48" i="4"/>
  <c r="C32" i="4"/>
  <c r="C31" i="4"/>
  <c r="C29" i="4"/>
  <c r="C30" i="4"/>
  <c r="C26" i="4"/>
  <c r="C27" i="4"/>
  <c r="C33" i="4"/>
  <c r="C23" i="4"/>
  <c r="C24" i="4"/>
  <c r="C44" i="4"/>
  <c r="C45" i="4"/>
  <c r="C46" i="4"/>
  <c r="C69" i="4"/>
  <c r="C71" i="4"/>
  <c r="C76" i="4"/>
  <c r="C68" i="4"/>
  <c r="C65" i="4"/>
  <c r="C52" i="4"/>
  <c r="C55" i="4"/>
  <c r="C60" i="4"/>
  <c r="C64" i="4"/>
  <c r="C61" i="4"/>
  <c r="C63" i="4"/>
  <c r="C51" i="4"/>
  <c r="C53" i="4"/>
  <c r="C54" i="4"/>
  <c r="C59" i="4"/>
  <c r="C62" i="4"/>
  <c r="C22" i="4"/>
  <c r="C21" i="4"/>
  <c r="C75" i="4"/>
  <c r="C25" i="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<sst xmlns="http://schemas.openxmlformats.org/spreadsheetml/2006/main" count="439" uniqueCount="211">
  <si>
    <t>Regulator Maturity Model Self-Assessment Tool 2025 Version 1.0</t>
  </si>
  <si>
    <t>Jump to About you</t>
  </si>
  <si>
    <t>Jump to Principle 1</t>
  </si>
  <si>
    <t>Overview</t>
  </si>
  <si>
    <t>Jump to Principle 2</t>
  </si>
  <si>
    <t>The Department of Finance developed the Regulator Maturity Model and Self-Assessment Tool to help Commonwealth regulators evaluate and improve their regulatory capability at the entity level, as well as measure changes to their capability over time. The Model and Tool operationalise the Regulatory Policy, Practice &amp; Performance Framework (the Framework) and support the delivery of fit-for-purpose regulation and regulatory systems.
A key benefit of using the Tool is the ability for regulators to capture an understanding of their strengths, weaknesses and opportunities. This supports regulators to focus their efforts strategically. It also enables regulators to benchmark themselves against their self-assessment results over time to help measure progress against their performance goals.</t>
  </si>
  <si>
    <t>Jump to Principle 3</t>
  </si>
  <si>
    <t>How to use the Self-Assessment Tool</t>
  </si>
  <si>
    <t>Jump to Principle 4</t>
  </si>
  <si>
    <r>
      <rPr>
        <sz val="11"/>
        <color rgb="FF000000"/>
        <rFont val="Aptos Narrow"/>
        <scheme val="minor"/>
      </rPr>
      <t xml:space="preserve">Before using the Tool you should read and be familiar with the Model and the Self-Assessment User Guide. The Self-Assessment Tool is an interactive document structured across 8 tabs. Tab 1 asks questions to help us understand your specific context as a regulator. Tabs 2 to 7 each ask questions covering 2 capability domains that are linked to the Framework principles. Tab 8 summarises your self-assessment ratings.
1. About You
2. Principle 1 - Capability domains 1.1 and 1.2
3. Principle 2 - Capability domains 2.1 and 2.2
4. Principle 3 - Capability domains 3.1 and 3.2
5. Principle 4 - Capability domains 4.1 and 4.2
6. Principle 5 - Capability domains 5.1 and 5.2
7. Principle 6 - Capability domains 6.1 and 6.2
8. Results Summary
You may need to allow up to 6 weeks to complete an assessment in full.
</t>
    </r>
    <r>
      <rPr>
        <b/>
        <sz val="11"/>
        <color rgb="FF000000"/>
        <rFont val="Aptos Narrow"/>
        <scheme val="minor"/>
      </rPr>
      <t>Step 1: Decide the scope of your self-assessment and who needs to be involved.</t>
    </r>
    <r>
      <rPr>
        <sz val="11"/>
        <color rgb="FF000000"/>
        <rFont val="Aptos Narrow"/>
        <scheme val="minor"/>
      </rPr>
      <t xml:space="preserve"> The Model and Tool are designed to be used at the entity level. However, you may choose to assess an individual regulatory function within your department or an area within your regulator. Regardless of which option you choose, it is helpful to assign responsibility to one person or team to coordinate the self-assessment. You may like to consider undertaking the self-assessment with a group of colleagues to gain a greater range of perspectives.</t>
    </r>
  </si>
  <si>
    <t>Jump to Principle 5</t>
  </si>
  <si>
    <r>
      <t xml:space="preserve">When answering the questions, speak with any areas within your entity or regulatory function who are responsible for the subject matter of the questions. You may need to collaborate across multiple teams, branches or divisions. You may like to consider involving someone from outside of your entity or regulatory function to help you complete the self-assessment. For example, colleagues from another regulator or regulatory function within your department. The perspective of other colleagues can help avoid positivity bias. 
The self-assessment questions use drop down menus of possible answers that map to one of the Model's 4 maturity levels. If you are unable to answer a question, you can choose “does not apply or unable to assess” as the rating. It is important to answer every question to have a proper understanding of your current capability.
</t>
    </r>
    <r>
      <rPr>
        <b/>
        <sz val="11"/>
        <color theme="1"/>
        <rFont val="Aptos Narrow"/>
        <family val="2"/>
        <scheme val="minor"/>
      </rPr>
      <t>Step 2: Gather any supporting information needed to answer the self-assessment questions.</t>
    </r>
    <r>
      <rPr>
        <sz val="11"/>
        <color theme="1"/>
        <rFont val="Aptos Narrow"/>
        <family val="2"/>
        <scheme val="minor"/>
      </rPr>
      <t xml:space="preserve"> You may need additional information to answer some questions. For example, some questions ask you about whether your entity or regulatory function addresses results from other Commonwealth maturity frameworks to uplift your regulatory practices. 
Other information you may need includes internal documents outlining education, compliance and enforcement policies or strategies and information about other tools, processes or systems that you use in your entity or regulatory function. Think about examples to support your answers as part of self-assessing your maturity. That is, the ‘what, how and how often’. This will help you to identify your assessment ratings as well as those areas that would benefit from further action.</t>
    </r>
  </si>
  <si>
    <t>Jump to Principle 6</t>
  </si>
  <si>
    <r>
      <t xml:space="preserve">Examples might include:  
- Your actions, including the frequency that these occur.  
- Whether actions occur across all levels/areas of your entity or regulatory function.  
- Processes you have in place to ensure an action is happening. 
- Frequency of reviewing and updating actions/arrangements you have in place.  
- Who you engage with, and how and when engagement occurs. 
- Evaluation processes you have in place to measure success.  
- Frequency of re-assessing processes, strategies or risk-based planning or targeting for your activities. For example, annually, quarterly, monthly.
- Where gaps in your regulatory system or processes have been identified, the actions you have taken in response. 
- Tools or resources that you use, including those of other regulators, other Australian Government frameworks or maturity models, or other jurisdictions.
</t>
    </r>
    <r>
      <rPr>
        <b/>
        <sz val="11"/>
        <color theme="1"/>
        <rFont val="Aptos Narrow"/>
        <family val="2"/>
        <scheme val="minor"/>
      </rPr>
      <t>Step 3: Answer the self-assessment questions and determine your maturity ratings.</t>
    </r>
    <r>
      <rPr>
        <sz val="11"/>
        <color theme="1"/>
        <rFont val="Aptos Narrow"/>
        <family val="2"/>
        <scheme val="minor"/>
      </rPr>
      <t xml:space="preserve"> After you have answered all questions for a capability domain, the Tool will record a maturity level rating for each question. Based on the ratings recorded, select an overall maturity level rating for that capability domain best representing where most of the results align. Repeat this for each capability domain  across tabs 2 to 7. </t>
    </r>
  </si>
  <si>
    <t xml:space="preserve">Jump to Summary </t>
  </si>
  <si>
    <r>
      <t xml:space="preserve">The Tool will record your ratings for each capability domain in the Results summary (tab 8). You should then select overall maturity ratings for your entity or regulatory function. You will need to use your best judgement to decide whether you have satisfied the requirements for a particular maturity level. If the ratings fall across multiple maturity levels, choose the rating where most of the results align. For example, if for capability domain 6.1 your results were 4 ratings of ‘embedded’ and one rating of ‘developing’, you would choose an overall rating of ‘embedded’ for that capability domain. 
There is space in the Tool for you to make notes or explain context for your answers, for example evidence supporting your rating or why you might be unable to answer a question. You might also like to record examples of successes.
</t>
    </r>
    <r>
      <rPr>
        <b/>
        <sz val="11"/>
        <color rgb="FF000000"/>
        <rFont val="Aptos Narrow"/>
      </rPr>
      <t>Step 4: Share your results with the Department of Finance.</t>
    </r>
    <r>
      <rPr>
        <sz val="11"/>
        <color rgb="FF000000"/>
        <rFont val="Aptos Narrow"/>
      </rPr>
      <t xml:space="preserve"> Once you have completed your self-assessment, share your rating results with the Regulatory Foundations Branch in the Department of Finance via RegulatorCapability@Finance.gov.au. Your self-assessment results should be cleared by an appropriate SES officer for your entity or regulatory function before you provide them to us.</t>
    </r>
  </si>
  <si>
    <r>
      <rPr>
        <sz val="11"/>
        <rFont val="Aptos Narrow"/>
        <family val="2"/>
        <scheme val="minor"/>
      </rPr>
      <t>Your results will help us understand the capability needs of regulators and give us insights for other tools that could support regulators. We will treat any information shared by you with us as confidential and will not share identified information with other Commonwealth regulators or departments. For questions and further guidance on using the Model and Tool, please contact the Regulatory Foundations Branch at</t>
    </r>
    <r>
      <rPr>
        <u/>
        <sz val="11"/>
        <color theme="10"/>
        <rFont val="Aptos Narrow"/>
        <family val="2"/>
        <scheme val="minor"/>
      </rPr>
      <t xml:space="preserve"> RegulatorCapability@Finance.gov.au </t>
    </r>
  </si>
  <si>
    <t>Regulator Maturity Model Self-Assessment Tool</t>
  </si>
  <si>
    <t>Information about you</t>
  </si>
  <si>
    <t>Return to Overview</t>
  </si>
  <si>
    <t>What is the name of the regulator or regulatory function being assessed?</t>
  </si>
  <si>
    <t xml:space="preserve">What are your responsible for regulating? </t>
  </si>
  <si>
    <t>How many staff work in your entity/regulatory function being assessed? (average ASL)?</t>
  </si>
  <si>
    <t>Please select</t>
  </si>
  <si>
    <t xml:space="preserve">Which area of your entity/regulatory function was responsible for completing the self-assessment?
(Section/Branch name) </t>
  </si>
  <si>
    <t>Principle 1: Targeted and Risk-Based</t>
  </si>
  <si>
    <t>Response</t>
  </si>
  <si>
    <t>Current Capability Level</t>
  </si>
  <si>
    <t xml:space="preserve">Overall Capability Rating </t>
  </si>
  <si>
    <t xml:space="preserve">Additional Information/Free Text:
Please do not include any information that is commercially sensitive, protected from disclosure by a law of the Commonwealth or that includes personally identifiable information. </t>
  </si>
  <si>
    <t>Capability Domain 1.1
Capability to adjust regulatory approaches to meet changing risks and needs of the regulator, duty holders and stakeholders. Uses a mix of education, compliance, investigation, supervision, monitoring or enforcement led tools as appropriate for targeting regulatory activities to achieve regulatory priorities</t>
  </si>
  <si>
    <t>1. Are your resources and regulatory activities prioritised to the harms or areas of highest regulatory risk, for example duty holders with the greatest risk of non-compliance or non-compliance with the greatest impact?</t>
  </si>
  <si>
    <t>2. Do you engage in risk management processes in your entity/regulatory function and align your work with the Commonwealth Risk Management Policy Framework?</t>
  </si>
  <si>
    <t>3. Do you update your processes, policies or strategies to address the results of your risk management maturity assessment?</t>
  </si>
  <si>
    <t>4. Do you consider the impact of risks from within the regulatory ecosystem in which you operate on your ability to deliver on your regulatory priorities, including risks from your capacity to regulate?</t>
  </si>
  <si>
    <t>5. Are your education, compliance and enforcement strategies aligned with your regulatory functions and responsibilities?</t>
  </si>
  <si>
    <t>Jump to Summary</t>
  </si>
  <si>
    <t>6. Do you have processes, policies or strategies in place to ensure your regulatory tools used proportionately and consistently across your entity/regulatory function, for example when and how all your regulatory tools will be used?</t>
  </si>
  <si>
    <t>7. Subject to your legislative mandate, do you adapt your regulatory approach to allow for different duty holders, remedies and sanctions?</t>
  </si>
  <si>
    <t>8. Is your regulatory approach available internally and understood by staff?</t>
  </si>
  <si>
    <t>9. Is your regulatory approach available publicly and understood by duty holders and other stakeholders across your regulatory system?</t>
  </si>
  <si>
    <t>Capability Domain 1.2
Capability to apply anticipatory governance approaches or strategies, for example horizon scanning, trend analysis or key assumptions testing, to identify future risks, challenges and opportunities and respond accordingly.</t>
  </si>
  <si>
    <t>10. Do you use foresight tools at all in the work of your entity/regulatory function? For example, any of tools described by the Australian Government Futures Primer available from the APS Academy.</t>
  </si>
  <si>
    <r>
      <rPr>
        <b/>
        <sz val="11"/>
        <color rgb="FF000000"/>
        <rFont val="Aptos Narrow"/>
        <family val="2"/>
        <scheme val="minor"/>
      </rPr>
      <t>Only answer questions 11-14 if your answer to question 10 was yes.</t>
    </r>
    <r>
      <rPr>
        <sz val="11"/>
        <color rgb="FF000000"/>
        <rFont val="Aptos Narrow"/>
        <family val="2"/>
        <scheme val="minor"/>
      </rPr>
      <t xml:space="preserve">
11. Do you use foresight tools for challenging assumptions in planning regulatory activities, or developing strategies, including planning for possible future shocks to your regulatory system from emerging technologies?</t>
    </r>
  </si>
  <si>
    <r>
      <rPr>
        <b/>
        <sz val="11"/>
        <color rgb="FF000000"/>
        <rFont val="Aptos Narrow"/>
        <family val="2"/>
        <scheme val="minor"/>
      </rPr>
      <t>Only answer questions 11-14 if your answer to question 10 was yes.</t>
    </r>
    <r>
      <rPr>
        <sz val="11"/>
        <color rgb="FF000000"/>
        <rFont val="Aptos Narrow"/>
        <family val="2"/>
        <scheme val="minor"/>
      </rPr>
      <t xml:space="preserve">
12. Do you use foresight tools to guide/review/update/adjust any of the following list for your entity/regulatory function:
•	regulatory strategies or priorities
•	regulatory posture
•	operating model
•	regulatory activities
•	regulatory tools, or
•	compliance or enforcement strategies.</t>
    </r>
  </si>
  <si>
    <r>
      <rPr>
        <b/>
        <sz val="11"/>
        <color rgb="FF000000"/>
        <rFont val="Aptos Narrow"/>
        <family val="2"/>
        <scheme val="minor"/>
      </rPr>
      <t>Only answer questions 11-14 if your answer to question 10 was yes.</t>
    </r>
    <r>
      <rPr>
        <sz val="11"/>
        <color rgb="FF000000"/>
        <rFont val="Aptos Narrow"/>
        <family val="2"/>
        <scheme val="minor"/>
      </rPr>
      <t xml:space="preserve">
13. Do you use foresight tools at all levels of your entity/regulatory function?</t>
    </r>
  </si>
  <si>
    <r>
      <rPr>
        <b/>
        <sz val="11"/>
        <color rgb="FF000000"/>
        <rFont val="Aptos Narrow"/>
        <family val="2"/>
        <scheme val="minor"/>
      </rPr>
      <t>Only answer questions 11-14 if your answer to question 10 was yes.</t>
    </r>
    <r>
      <rPr>
        <sz val="11"/>
        <color rgb="FF000000"/>
        <rFont val="Aptos Narrow"/>
        <family val="2"/>
        <scheme val="minor"/>
      </rPr>
      <t xml:space="preserve">
14. Is your use of foresight tools a planned activity within your organisational systems and processes?</t>
    </r>
  </si>
  <si>
    <t>Principle 2: Integrated in existing systems</t>
  </si>
  <si>
    <t>Overall Capability Rating</t>
  </si>
  <si>
    <t>Capability Domain 2.1
Capability to collaborate within own entity/regulatory function, with regulatory peers and others across different jurisdictions and with non-government stakeholders, and to use collaboration to create relationships that support strategic priorities.</t>
  </si>
  <si>
    <t>15. Do you look for opportunities to collaborate, for example with local, state and territory, Commonwealth and international bodies, business, not for profit organisations, academia and peak bodies, and duty holders (where appropriate)?</t>
  </si>
  <si>
    <t>16. Do you make collaboration a priority for all levels of your entity/regulatory function, or only at senior leadership levels?</t>
  </si>
  <si>
    <t xml:space="preserve">17. Do you have processes in place to share insights, experience, and data (where appropriate to do so) internally across all levels of your entity/regulatory function and externally with regulatory peers? </t>
  </si>
  <si>
    <t>18. Do you have mechanisms in place across your entity/regulatory function to understand and review the value of the relationships you have with others, including how to sustain relationships? For example, with local, state and territory, Commonwealth and international bodies, business, not for profit organisations, academia and peak bodies, and duty holders.</t>
  </si>
  <si>
    <t>19. Do you use formal and informal collaborative methods? For example, this might include bilateral meetings, round tables with stakeholders, communities of practice (both internal and with your peers).</t>
  </si>
  <si>
    <t>20. Do your collaboration strategies consider audience needs as well as your own as part of choosing which collaboration methods to use?</t>
  </si>
  <si>
    <t>21. Are the collaboration processes used in your entity/regulatory function reviewed to check if they are still fit-for-purpose and updated if required?</t>
  </si>
  <si>
    <t>22. Does your collaboration work reflect the focus of your current regulatory priorities and compliance activities and as well as planning for future activities?</t>
  </si>
  <si>
    <t>Capability Domain 2.2
Capability to understand broader regulatory environment, costs, and impact of regulation, and support duty holders to comply with regulation </t>
  </si>
  <si>
    <t>23. Do you understand the costs and cumulative burden of your regulatory activities and the impacts they have on duty holders, stakeholders, and at a government-wide level, and consider how you could influence improved outcomes?</t>
  </si>
  <si>
    <t>24. Do you adapt or re-use existing systems, standards or tools where possible and appropriate, rather than create new versions of these?</t>
  </si>
  <si>
    <t>25. Do you monitor your operating environment and update your regulatory approaches to keep pace with changes in technology, industry practices and community expectations, or other changes in the regulatory environment, including for your peers in other jurisdictions?</t>
  </si>
  <si>
    <t>26. Do you monitor your operating environment for any gaps or areas of overlap with other regulators in your regulatory system?</t>
  </si>
  <si>
    <t>27. Do you consider the differences between your duty holders and their ability to comply with your regulation as part of your compliance approach, and look for ways to support your duty holders to comply with their obligations?</t>
  </si>
  <si>
    <t>28. If applicable, do your user charging or cost recovery arrangements meet the requirements of the Australian Government Charging Framework (RMG 302 – Australian Government Charging Framework?</t>
  </si>
  <si>
    <t>29. If applicable, do you update your Cost Recovery Impact Statement (CRIS) in relation to consultation with duty holders and stakeholders (in accordance with the Australian Government Charging Framework (RMG 302 – Australian Government Charging Framework)?</t>
  </si>
  <si>
    <t>Principle 3: User-centred</t>
  </si>
  <si>
    <t xml:space="preserve">Additional Information/Free Text
Please do not include any information that is commercially sensitive, protected from disclosure by a law of the Commonwealth or that includes personally identifiable information. </t>
  </si>
  <si>
    <t>Capability Domain 3.1:
Capability to align communication and regulatory strategies and practices with user preferences, habits, behaviours, cultural, linguistic or accessibility requirements and the perspective of vulnerable duty holders while delivering fit-for-purpose regulatory outcomes.</t>
  </si>
  <si>
    <t>30. Do your communication and regulatory strategies consider the needs of divergent and emergent voices? For example, people who may face challenges being heard, including due to nationality, ethnicity, race, age, gender, profession or geographic location, or cultural, linguistic or accessibility needs.</t>
  </si>
  <si>
    <t>31. Do your communication and regulatory strategies consider the needs of vulnerable duty holders? For example, this might include people affected by family and domestic violence, who are homeless, or are in crisis (such as a person or business recovering from a disaster).</t>
  </si>
  <si>
    <t>32. Do you consider the user preferences, habits and behaviours of duty holders and stakeholders as part of as part of how you plan and develop compliance and enforcement activities, including adjusting the methods, tools and techniques used as part of your regulatory activities where required?</t>
  </si>
  <si>
    <t>33. Do your education, compliance, investigation, supervision, monitoring or enforcement approaches consider any barriers to complying that duty holders may face, and include ways to support duty holders to comply voluntarily?</t>
  </si>
  <si>
    <t>Capability Domain 3.2:
Capability to be trusted, transparent and accountable to duty holders and other stakeholders. Ensures simple, clear processes are place for duty holders and others as appropriate to appeal decisions, make enquiries or give feedback, or make complaints.</t>
  </si>
  <si>
    <t>34. Do you regularly review and update your operational, compliance and enforcement policies and guidance that you make available publicly?</t>
  </si>
  <si>
    <t xml:space="preserve">35. Do you ensure information about your performance as well as operational, compliance and enforcement policies and guidance are available publicly in formats that are free, in plain English and Easy English (where appropriate to use both), and easy to find and access? </t>
  </si>
  <si>
    <t>36. Do all regulatory decisions made by your entity/regulatory function include a statement of reasons explaining the basis for making the decision and any review rights that might be available to an affected person?</t>
  </si>
  <si>
    <t>37. Do you make information about appeal rights, appeal processes and systems easy for duty holders to access, understand and use?</t>
  </si>
  <si>
    <t>38. Do you have dedicated, easy to use channels in place to receive enquiries, feedback or complaints from duty holders and stakeholders, and for duty holders and stakeholders to use to make formal complaints about the regulator to oversight bodies?</t>
  </si>
  <si>
    <t>39. Do you have processes in place to identify any patterns in reviews, appeals, enquiries, feedback or complaints that require adjusting your regulatory approaches and guidance?</t>
  </si>
  <si>
    <t>40. Do you have processes in place to ensure any significant legal and policy issues are brought to the attention of your leadership and policymakers responsible for your entity/regulatory function?</t>
  </si>
  <si>
    <t>Principle 4: Evidence-based and data-driven</t>
  </si>
  <si>
    <t>Capability 4.1:
Capability to create an effective culture and governance arrangements that support impartial decision-making and regulatory activities based on evidence and data, while maintaining independence and managing risks of being controlled or unduly influenced by duty holders or others.</t>
  </si>
  <si>
    <t>41. Are your culture and values defined, understood and promoted in your entity/regulatory function, and aligned within your policies, guidance and performance of regulatory activities?</t>
  </si>
  <si>
    <t>42. Are your governance arrangements and responsibilities up-to-date and regularly reviewed and updated. This includes:
•	record-keeping for decisions and compliance and enforcement activities
•	delegations
•	internal directions given to staff of your entity/regulatory function
•	reporting and managing conflicts of interests
•	reporting gifts
•	identifying and reporting fraud or corruption, and
•	public interest disclosure.</t>
  </si>
  <si>
    <t>43. Do you check governance arrangements and responsibilities are understood across all your entity/regulatory function and ensure decision-making and regulatory activities are impartial, in the public interest and based on evidence and data?</t>
  </si>
  <si>
    <t>44. Do you have arrangements in place for capability building about what is good decision-making across your entity/regulatory function?</t>
  </si>
  <si>
    <t>45. Do your governance arrangements meet the expectations of the Commonwealth Ombudsman’s Statement of Expectations of organisations they oversee?</t>
  </si>
  <si>
    <t>46. Do you have mechanisms and training in place to support staff at all levels to:
•	manage potential, perceived or actual conflicts of interest
•	recognise, escalate and act against undue influence and control by duty holders or other stakeholders, and
•	manage relationships with former staff of the regulator who are now employed by or consult with duty holders or other stakeholders.</t>
  </si>
  <si>
    <t>47. Are you applying the risk-based principles of RMG-208 – Managing conflicts of interest and confidentiality to your regulatory activities, in particular the regulatory focused due diligence questions as well as any activities identified by RMG-208 as high risk</t>
  </si>
  <si>
    <t>48. Have you undertaken an integrity maturity assessment and updated your regulatory processes, policies or strategies to address results of an integrity maturity assessment?</t>
  </si>
  <si>
    <t>Capability 4.2:
Capability to make use of evidence, intelligence and data for planning and performing regulatory functions, including sharing intelligence and data with regulatory peers where appropriate</t>
  </si>
  <si>
    <t>48. Do you have processes established to monitor, collect and use intelligence and data as part of planning for or undertaking regulatory activities?</t>
  </si>
  <si>
    <t>49. Do you evaluate the effectiveness of regulatory activities based on the intelligence and data you collect?</t>
  </si>
  <si>
    <t>50. Do you share data (where appropriate), information and knowledge within your entity/regulatory function?</t>
  </si>
  <si>
    <t>51. Do you use information barriers to manage secrecy, privacy and internal risks relating to inappropriate use or sharing of data or information between areas within your entity/regulatory function?</t>
  </si>
  <si>
    <t>52. Do you use the data, information and knowledge collected to adapt your regulatory strategies as part of dealing with changing trends in your regulatory system?</t>
  </si>
  <si>
    <t>53. Do you have arrangements in place to support using the data, information and knowledge collected by your entity/regulatory function (where appropriate)?</t>
  </si>
  <si>
    <t>54. Have you undertaken a data maturity assessment and updated your regulatory processes, policies or strategies to address the results of your data maturity assessment?</t>
  </si>
  <si>
    <t>Principle 5: Reflective of the digital era</t>
  </si>
  <si>
    <t xml:space="preserve">Capability 5.1
Capability to use technological approaches that are inclusive and adapted to the needs of duty holders and stakeholders when performing regulatory activities. </t>
  </si>
  <si>
    <t>55. Do you consider the needs of duty holders and other stakeholders when designing and implementing digital solutions or practices for your regulatory practices, including building and maintaining trust with your duty holders and stakeholders?</t>
  </si>
  <si>
    <t>56. Do your digital solutions or practices collect information only once where possible and provide timely and proactive notifications or updates to duty holders or stakeholders?</t>
  </si>
  <si>
    <t>57. Do the digital solutions or practices used as part of your regulatory practices meet the requirements of the Digital Transformation Agency’s Digital Experience Policy?</t>
  </si>
  <si>
    <t xml:space="preserve">Capability 5.2
Capability to develop innovative ‘Digital First’ approaches to safely target regulatory efforts and achieve objectives. </t>
  </si>
  <si>
    <t>58. Do you have an up-to-date information, communication and technology strategy that identifies future digital requirements and capability needed to achieve your regulatory objectives?</t>
  </si>
  <si>
    <t>59. Do you target use of digital solutions or channels to support performing your regulatory activities? For example, to communicate, interact, or engage with a targeted audience.</t>
  </si>
  <si>
    <t>60. Do you have processes in place to identify and mitigate risks from digital solutions used for regulatory activities to ensure they are used in a manner that upholds public trust and aligns with APS values, including in relation to privacy, security and ethical behaviour?</t>
  </si>
  <si>
    <t>61. Do you partner with peers across your regulatory system where appropriate to develop or share digital solutions, for example interoperable architecture?</t>
  </si>
  <si>
    <t>62. Have you undertaken a cyber security maturity assessment and updated your regulatory processes, policies or strategies to address results of a cyber security maturity assessment?</t>
  </si>
  <si>
    <t xml:space="preserve">Principle 6: Continuously improved and outcomes-focused </t>
  </si>
  <si>
    <t xml:space="preserve">Capability 6.1:
Capability to continuously improve systems, processes, and staff capability, including evaluating the effectiveness of regulatory activities in achieving regulatory outcomes and adjusting as required. </t>
  </si>
  <si>
    <t>63. Do you have continuous improvement processes in place for quality assurance and systematic review of your regulatory activities and processes, including for statements of reasons for decisions?</t>
  </si>
  <si>
    <t>64. Do you have processes in place to monitor and evaluate your capability needs?</t>
  </si>
  <si>
    <t>65. Do you have processes in place to identify capacity needs and opportunities for innovation? For example:
•	identifying legislative barriers that limit delivering your regulatory objectives
•	co-designing and testing solutions, and
•	adapting or adopting existing systems, standards or tools.</t>
  </si>
  <si>
    <t>66. Do you have processes in place for staff development to build regulatory capability based on identified needs, including evaluating capability building processes to ensure these are effective? For example, induction training, regular refresher training, auditing a sample of decisions.</t>
  </si>
  <si>
    <t>67. Do you evaluate your regulatory performance against your Statement of Expectations and Statement of Intent and include evaluation results in your annual performance statements/annual report?</t>
  </si>
  <si>
    <t xml:space="preserve">Capability 6.2:
Capability to deliver regulatory outcomes and ensure efforts and activities are prioritised appropriately. This includes learning from feedback and sharing lessons with regulatory peers and policy makers </t>
  </si>
  <si>
    <t>68. Do you plan or prioritise regulatory activities to ensure regulatory outcomes are delivered, including over short, medium and long-term timeframes?</t>
  </si>
  <si>
    <t>69. Are your compliance and enforcement strategies aligned with government objectives, your legislative framework and operational objectives and have a review process to check this?</t>
  </si>
  <si>
    <t>70. Do you have a Statement of Expectations and a Statement of Intent developed in consultation with the Department of Finance, which are public, up-to-date and meet the requirements of RMG-128?</t>
  </si>
  <si>
    <t>71. Are your current Statement of Expectations and Statement of Intent integrated with your performance reporting measures, corporate plan and annual report?</t>
  </si>
  <si>
    <t>72. Do you have systems in place to capture regulatory issues, near misses and lessons learnt from these?</t>
  </si>
  <si>
    <t>73. Do you share regulatory issues and lessons learnt with policymakers, peers across your regulatory system, and with across other jurisdictions?</t>
  </si>
  <si>
    <t>Regulator Maturity Model Self-Assessment - Results</t>
  </si>
  <si>
    <t>Question</t>
  </si>
  <si>
    <t>Capability rating</t>
  </si>
  <si>
    <t xml:space="preserve"> Capability rating for each Domain</t>
  </si>
  <si>
    <t>Overall Principle Rating (please select)</t>
  </si>
  <si>
    <r>
      <rPr>
        <b/>
        <sz val="11"/>
        <color rgb="FF000000"/>
        <rFont val="Aptos Narrow"/>
        <family val="2"/>
      </rPr>
      <t xml:space="preserve">Capability Domain 1.1 
</t>
    </r>
    <r>
      <rPr>
        <sz val="11"/>
        <color rgb="FF000000"/>
        <rFont val="Aptos Narrow"/>
        <family val="2"/>
      </rPr>
      <t>Capability to adjust regulatory approaches to meet changing risks and needs of the regulator, duty holders and stakeholders. Uses a mix of education, compliance, investigation, supervision, monitoring or enforcement led tools as appropriate for targeting regulatory activities to achieve regulatory priorities </t>
    </r>
  </si>
  <si>
    <r>
      <rPr>
        <b/>
        <sz val="11"/>
        <color rgb="FF000000"/>
        <rFont val="Aptos Narrow"/>
        <family val="2"/>
      </rPr>
      <t xml:space="preserve">Capability Domain 1.2: 
</t>
    </r>
    <r>
      <rPr>
        <sz val="11"/>
        <color rgb="FF000000"/>
        <rFont val="Aptos Narrow"/>
        <family val="2"/>
      </rPr>
      <t>Capability to apply anticipatory governance approaches or strategies, for example horizon scanning, trend analysis or key assumptions testing, to identify future risks, challenges and opportunities and respond accordingly.</t>
    </r>
  </si>
  <si>
    <r>
      <rPr>
        <b/>
        <sz val="11"/>
        <color rgb="FF000000"/>
        <rFont val="Aptos Narrow"/>
        <family val="2"/>
      </rPr>
      <t xml:space="preserve">Capability Domain 2.1:
</t>
    </r>
    <r>
      <rPr>
        <sz val="11"/>
        <color rgb="FF000000"/>
        <rFont val="Aptos Narrow"/>
        <family val="2"/>
      </rPr>
      <t xml:space="preserve">Capability to collaborate within own entity/regulatory function, with regulatory peers and others across different jurisdictions and with non-government stakeholders, and to use collaboration to create relationships that support strategic priorities. </t>
    </r>
  </si>
  <si>
    <r>
      <rPr>
        <b/>
        <sz val="11"/>
        <color rgb="FF000000"/>
        <rFont val="Aptos Narrow"/>
        <family val="2"/>
      </rPr>
      <t xml:space="preserve">Capability Domain 2.2 
</t>
    </r>
    <r>
      <rPr>
        <sz val="11"/>
        <color rgb="FF000000"/>
        <rFont val="Aptos Narrow"/>
        <family val="2"/>
      </rPr>
      <t xml:space="preserve">Capability to understand broader regulatory environment, costs, and impact of regulation, and support duty holders to comply with regulation. </t>
    </r>
  </si>
  <si>
    <r>
      <rPr>
        <b/>
        <sz val="11"/>
        <color rgb="FF000000"/>
        <rFont val="Aptos Narrow"/>
        <family val="2"/>
      </rPr>
      <t xml:space="preserve">Capability Domain 3.1
</t>
    </r>
    <r>
      <rPr>
        <sz val="11"/>
        <color rgb="FF000000"/>
        <rFont val="Aptos Narrow"/>
        <family val="2"/>
      </rPr>
      <t xml:space="preserve">Capability to align communication and regulatory strategies and practices with user preferences, habits, behaviours, cultural, linguistic or accessibility requirements and the perspective of vulnerable duty holders while delivering fit-for-purpose regulatory outcomes. </t>
    </r>
  </si>
  <si>
    <r>
      <rPr>
        <b/>
        <sz val="11"/>
        <color rgb="FF000000"/>
        <rFont val="Aptos Narrow"/>
        <family val="2"/>
      </rPr>
      <t xml:space="preserve">Capability Domain 3.2
</t>
    </r>
    <r>
      <rPr>
        <sz val="11"/>
        <color rgb="FF000000"/>
        <rFont val="Aptos Narrow"/>
        <family val="2"/>
      </rPr>
      <t xml:space="preserve">Capability to be transparent and accountable to duty holders and other stakeholders. Ensures simple, clear processes are place for duty holders and others as appropriate to appeal decisions, make enquiries or give feedback, or make complaints. </t>
    </r>
  </si>
  <si>
    <r>
      <rPr>
        <b/>
        <sz val="11"/>
        <color rgb="FF000000"/>
        <rFont val="Aptos Narrow"/>
        <family val="2"/>
      </rPr>
      <t xml:space="preserve">Capability Domain 4.1
</t>
    </r>
    <r>
      <rPr>
        <sz val="11"/>
        <color rgb="FF000000"/>
        <rFont val="Aptos Narrow"/>
        <family val="2"/>
      </rPr>
      <t xml:space="preserve">Capability to create an effective culture and governance arrangements that support impartial decision-making and regulatory activities based on evidence and data, while maintaining independence and managing risks of being controlled or unduly influenced by duty holders or others. </t>
    </r>
  </si>
  <si>
    <r>
      <rPr>
        <b/>
        <sz val="11"/>
        <color rgb="FF000000"/>
        <rFont val="Aptos Narrow"/>
        <family val="2"/>
      </rPr>
      <t xml:space="preserve">Capability Domain 4.2
</t>
    </r>
    <r>
      <rPr>
        <sz val="11"/>
        <color rgb="FF000000"/>
        <rFont val="Aptos Narrow"/>
        <family val="2"/>
      </rPr>
      <t xml:space="preserve">Capability to make use of evidence, intelligence and data for planning and performing regulatory functions, including sharing intelligence and data with regulatory peers where appropriate </t>
    </r>
  </si>
  <si>
    <r>
      <rPr>
        <b/>
        <sz val="11"/>
        <color rgb="FF000000"/>
        <rFont val="Aptos Narrow"/>
        <family val="2"/>
      </rPr>
      <t xml:space="preserve">Capability Domain 5.1
</t>
    </r>
    <r>
      <rPr>
        <sz val="11"/>
        <color rgb="FF000000"/>
        <rFont val="Aptos Narrow"/>
        <family val="2"/>
      </rPr>
      <t xml:space="preserve">Capability to use technological approaches that are inclusive and adapted to the needs of duty holders and stakeholders when performing regulatory activities. </t>
    </r>
  </si>
  <si>
    <r>
      <rPr>
        <b/>
        <sz val="11"/>
        <color rgb="FF000000"/>
        <rFont val="Aptos Narrow"/>
        <family val="2"/>
      </rPr>
      <t xml:space="preserve">Capability Domain 5.2 
</t>
    </r>
    <r>
      <rPr>
        <sz val="11"/>
        <color rgb="FF000000"/>
        <rFont val="Aptos Narrow"/>
        <family val="2"/>
      </rPr>
      <t xml:space="preserve">Capability to develop innovative ‘Digital First’ approaches to safely target regulatory efforts and achieve objectives. </t>
    </r>
  </si>
  <si>
    <r>
      <rPr>
        <b/>
        <sz val="11"/>
        <color rgb="FF000000"/>
        <rFont val="Aptos Narrow"/>
        <family val="2"/>
      </rPr>
      <t xml:space="preserve">Capability Domain 6.1
</t>
    </r>
    <r>
      <rPr>
        <sz val="11"/>
        <color rgb="FF000000"/>
        <rFont val="Aptos Narrow"/>
        <family val="2"/>
      </rPr>
      <t xml:space="preserve">Capability to continuously improve systems, processes, and staff capability, including evaluating the effectiveness of regulatory activities in achieving regulatory outcomes and adjusting as required. </t>
    </r>
  </si>
  <si>
    <r>
      <rPr>
        <b/>
        <sz val="11"/>
        <color rgb="FF000000"/>
        <rFont val="Aptos Narrow"/>
        <family val="2"/>
      </rPr>
      <t xml:space="preserve">Capability Domain 6.2
</t>
    </r>
    <r>
      <rPr>
        <sz val="11"/>
        <color rgb="FF000000"/>
        <rFont val="Aptos Narrow"/>
        <family val="2"/>
      </rPr>
      <t xml:space="preserve">Capability to deliver regulatory outcomes and ensure efforts and activities are prioritised appropriately. This includes learning from feedback and sharing lessons with regulatory peers and policy makers </t>
    </r>
  </si>
  <si>
    <t>Overall Rating</t>
  </si>
  <si>
    <t>Once you have completed your self-assessment, please share your rating results with the Regulatory Foundations Branch in the Department of Finance via RegulatorCapability@Finance.gov.au. Your self-assessment results should be cleared by an appropriate SES officer for your entity or regulatory function before you provide them to us.
We will send you a survey about any feedback you have on your experience using the Model and Tool. This will help us to continuously improve the Model and Tool.
We will treat any information shared by you with us as confidential and will not share identified information with other Commonwealth regulators or departments. For questions and further guidance on using the Model and Tool, please contact the Regulatory Foundations Branch at RegulatorCapability@Finance.gov.au.</t>
  </si>
  <si>
    <t>No, we don’t do that/haven’t done that before. (Emerging)</t>
  </si>
  <si>
    <t>Emerging</t>
  </si>
  <si>
    <t>&lt;20</t>
  </si>
  <si>
    <t>Micro</t>
  </si>
  <si>
    <t>No, we don’t require staff do that/use that. (Emerging)</t>
  </si>
  <si>
    <t>Developing</t>
  </si>
  <si>
    <t>20-100</t>
  </si>
  <si>
    <t>Extra small</t>
  </si>
  <si>
    <t>No, we haven’t used that. (Emerging)</t>
  </si>
  <si>
    <t>Embedded</t>
  </si>
  <si>
    <t>101-250</t>
  </si>
  <si>
    <t>Small</t>
  </si>
  <si>
    <t>No, we haven’t considered that. (Emerging) </t>
  </si>
  <si>
    <t>Leading</t>
  </si>
  <si>
    <t>251-1000</t>
  </si>
  <si>
    <t>Medium</t>
  </si>
  <si>
    <t>No, we haven’t reviewed that. (Emerging)</t>
  </si>
  <si>
    <t>Does not apply or unable to assess</t>
  </si>
  <si>
    <t>1001-10,000</t>
  </si>
  <si>
    <t>Large</t>
  </si>
  <si>
    <t>No, we don’t check that. (Emerging)</t>
  </si>
  <si>
    <t>&gt;10,000</t>
  </si>
  <si>
    <t>Extra large</t>
  </si>
  <si>
    <t>No, we don’t know that about our entity/regulated function. (Emerging)</t>
  </si>
  <si>
    <t>No, we don’t check this about our entity/regulated function. (Emerging)</t>
  </si>
  <si>
    <t>No, we don’t meet our obligations under that Framework/Policy. (Emerging)</t>
  </si>
  <si>
    <t>No, but we are planning to start doing this. (Emerging)</t>
  </si>
  <si>
    <t>No, but we are about to start doing this in the current performance reporting year. (Emerging)</t>
  </si>
  <si>
    <t>No, we don’t have funding/capacity to do that. (Emerging)</t>
  </si>
  <si>
    <t>Yes, we did this/used that once.(Emerging) </t>
  </si>
  <si>
    <t>Yes, we did this but only in one area of our entity/regulated function. (Emerging)</t>
  </si>
  <si>
    <t>Yes, we did this/used that once but haven’t reviewed it since then. (Emerging) </t>
  </si>
  <si>
    <t>Yes, we meet some of our obligations under that Framework/Policy. (Emerging)</t>
  </si>
  <si>
    <t>No, we don’t do that/use that with our peers/other regulators and other jurisdictions. (Emerging)</t>
  </si>
  <si>
    <t>Yes, we do that/use that occasionally in our entity/regulated function. (Developing)</t>
  </si>
  <si>
    <t>Yes, we require staff to do that/use that, but don’t check if they do. (Developing)</t>
  </si>
  <si>
    <t>Yes, we do that/use that in some areas of our entity/regulated function. (Developing)</t>
  </si>
  <si>
    <t>Yes, we are trialling doing that/using that more often. (Developing)</t>
  </si>
  <si>
    <t>Yes, we consider that sometimes. (Developing)</t>
  </si>
  <si>
    <t>Yes, we review that sometimes. (Developing)</t>
  </si>
  <si>
    <t>Yes, we check that sometimes.(Developing) </t>
  </si>
  <si>
    <t>Yes, we meet most of our obligations under that Framework/Policy. (Developing)</t>
  </si>
  <si>
    <t>Yes, we do that/have done that but don’t have funding/capacity to make it a more regular activity.(Developing) </t>
  </si>
  <si>
    <t>Yes, we sometimes do that/use that with our peers/other regulators and other jurisdictions. (Developing)</t>
  </si>
  <si>
    <t>Yes, we do that/use that regularly across many areas of our entity/regulated function. (Embedded)</t>
  </si>
  <si>
    <t>Yes, we do that/use that often in our entity/regulated function. (Embedded)</t>
  </si>
  <si>
    <t>Yes, we require staff to do that/use that and encourage them to do/use it. (Embedded)</t>
  </si>
  <si>
    <t>Yes, we consider that often. (Embedded)</t>
  </si>
  <si>
    <t>Yes, we review that often. (Embedded)</t>
  </si>
  <si>
    <t>Yes, we check that often. (Embedded)</t>
  </si>
  <si>
    <t>Yes, we meet our obligations under that Framework/Policy. (Embedded)</t>
  </si>
  <si>
    <t>Yes, we often do that/use that with our peers/other regulators and other jurisdictions. This sometimes includes to plan or undertake joint activities or share data/information (where appropriate to do so). (Embedded)</t>
  </si>
  <si>
    <t>Yes, we do that/use that regularly across all areas of our entity/regulated function. (Leading)</t>
  </si>
  <si>
    <t>Yes, we consider that doing this is a responsibility for all staff across our entity/regulated function. (Leading)</t>
  </si>
  <si>
    <t>Yes, we require staff to do that/use that and regularly check that they have done it. (Leading)</t>
  </si>
  <si>
    <t>Yes, we do that/use that regularly as part of our BAU processes in our entity/regulated function – the responsibility is managed by a centralised area of our entity/regulated function. (Leading)</t>
  </si>
  <si>
    <t>Yes, we consider that regularly as part of our BAU processes. (Leading)</t>
  </si>
  <si>
    <t>Yes, we review that regularly as part of our BAU processes. (Leading)</t>
  </si>
  <si>
    <t>Yes, we check that regularly as part of our BAU processes. (Leading)</t>
  </si>
  <si>
    <t>Yes, we meet our obligations under that Framework/Policy and we have BAU processes to check this is occurring. (Leading)</t>
  </si>
  <si>
    <t>Yes, we do that/use that regularly with our peers/other regulators and other jurisdictions, including to plan or undertake joint activities, or share data/information (where appropriate to do so). (Leading)</t>
  </si>
  <si>
    <t>This question doesn’t apply to us (you should explain in the notes section why this is the case). </t>
  </si>
  <si>
    <t>We are unable to answer this question (you should explain in the notes section why this is the case). </t>
  </si>
  <si>
    <t>We are unsure of the answer to this question (you should explain in the notes section why this is the case).</t>
  </si>
  <si>
    <t>#EFEFF8</t>
  </si>
  <si>
    <t>#D1D2EB</t>
  </si>
  <si>
    <t>#9595D2</t>
  </si>
  <si>
    <t>#6D6EC0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</si>
</sst>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Aptos Narrow"/>
      <family val="2"/>
      <scheme val="minor"/>
    </font>
    <font>
      <b/>
      <sz val="11"/>
      <color theme="1"/>
      <name val="Aptos Narrow"/>
      <family val="2"/>
      <scheme val="minor"/>
    </font>
    <font>
      <sz val="11"/>
      <color rgb="FF000000"/>
      <name val="Aptos Narrow"/>
      <family val="2"/>
      <scheme val="minor"/>
    </font>
    <font>
      <sz val="10"/>
      <name val="Arial"/>
      <family val="2"/>
    </font>
    <font>
      <b/>
      <sz val="18"/>
      <color theme="1"/>
      <name val="Aptos Narrow"/>
      <family val="2"/>
      <scheme val="minor"/>
    </font>
    <font>
      <sz val="10"/>
      <color rgb="FF000000"/>
      <name val="Aptos Narrow"/>
      <family val="2"/>
      <scheme val="minor"/>
    </font>
    <font>
      <sz val="10"/>
      <name val="Aptos Narrow"/>
      <family val="2"/>
      <scheme val="minor"/>
    </font>
    <font>
      <b/>
      <sz val="11"/>
      <color rgb="FF000000"/>
      <name val="Aptos Narrow"/>
      <family val="2"/>
      <scheme val="minor"/>
    </font>
    <font>
      <b/>
      <sz val="20"/>
      <color theme="1"/>
      <name val="Aptos Narrow"/>
      <family val="2"/>
      <scheme val="minor"/>
    </font>
    <font>
      <u/>
      <sz val="11"/>
      <color theme="10"/>
      <name val="Aptos Narrow"/>
      <family val="2"/>
      <scheme val="minor"/>
    </font>
    <font>
      <b/>
      <sz val="18"/>
      <color rgb="FF6D6EC0"/>
      <name val="Aptos Narrow"/>
      <family val="2"/>
      <scheme val="minor"/>
    </font>
    <font>
      <sz val="11"/>
      <color rgb="FF6D6EC0"/>
      <name val="Aptos Narrow"/>
      <family val="2"/>
      <scheme val="minor"/>
    </font>
    <font>
      <b/>
      <sz val="11"/>
      <color rgb="FF6D6EC0"/>
      <name val="Aptos Narrow"/>
      <family val="2"/>
      <scheme val="minor"/>
    </font>
    <font>
      <sz val="18"/>
      <color theme="1"/>
      <name val="Aptos Narrow"/>
      <family val="2"/>
      <scheme val="minor"/>
    </font>
    <font>
      <b/>
      <sz val="18"/>
      <name val="Aptos Narrow"/>
      <family val="2"/>
      <scheme val="minor"/>
    </font>
    <font>
      <b/>
      <sz val="14"/>
      <color theme="1"/>
      <name val="Aptos Narrow"/>
      <family val="2"/>
      <scheme val="minor"/>
    </font>
    <font>
      <b/>
      <sz val="11"/>
      <name val="Aptos Narrow"/>
      <family val="2"/>
      <scheme val="minor"/>
    </font>
    <font>
      <b/>
      <sz val="10"/>
      <name val="Aptos Narrow"/>
      <family val="2"/>
      <scheme val="minor"/>
    </font>
    <font>
      <b/>
      <u/>
      <sz val="11"/>
      <name val="Aptos Narrow"/>
      <family val="2"/>
      <scheme val="minor"/>
    </font>
    <font>
      <b/>
      <u/>
      <sz val="11"/>
      <color rgb="FF6D6EC0"/>
      <name val="Aptos Narrow"/>
      <family val="2"/>
      <scheme val="minor"/>
    </font>
    <font>
      <b/>
      <sz val="11"/>
      <color rgb="FF000000"/>
      <name val="Aptos Narrow"/>
      <family val="2"/>
    </font>
    <font>
      <sz val="11"/>
      <color rgb="FF000000"/>
      <name val="Aptos Narrow"/>
      <family val="2"/>
    </font>
    <font>
      <sz val="11"/>
      <color rgb="FFCCCCFF"/>
      <name val="Aptos Narrow"/>
      <family val="2"/>
      <scheme val="minor"/>
    </font>
    <font>
      <sz val="11"/>
      <color theme="0"/>
      <name val="Aptos Narrow"/>
      <family val="2"/>
      <scheme val="minor"/>
    </font>
    <font>
      <sz val="10"/>
      <color theme="1"/>
      <name val="Aptos Narrow"/>
      <family val="2"/>
      <scheme val="minor"/>
    </font>
    <font>
      <sz val="11"/>
      <color rgb="FF000000"/>
      <name val="Aptos Narrow"/>
    </font>
    <font>
      <b/>
      <sz val="11"/>
      <color rgb="FF000000"/>
      <name val="Aptos Narrow"/>
    </font>
    <font>
      <sz val="11"/>
      <color rgb="FF000000"/>
      <name val="Aptos Narrow"/>
      <scheme val="minor"/>
    </font>
    <font>
      <b/>
      <sz val="11"/>
      <color rgb="FF000000"/>
      <name val="Aptos Narrow"/>
      <scheme val="minor"/>
    </font>
    <font>
      <sz val="11"/>
      <name val="Aptos Narrow"/>
      <family val="2"/>
      <scheme val="minor"/>
    </font>
  </fonts>
  <fills count="13">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EFEFF8"/>
        <bgColor indexed="64"/>
      </patternFill>
    </fill>
    <fill>
      <patternFill patternType="solid">
        <fgColor rgb="FFD1D2EB"/>
        <bgColor indexed="64"/>
      </patternFill>
    </fill>
    <fill>
      <patternFill patternType="solid">
        <fgColor rgb="FF9595D2"/>
        <bgColor indexed="64"/>
      </patternFill>
    </fill>
    <fill>
      <patternFill patternType="solid">
        <fgColor rgb="FF6D6EC0"/>
        <bgColor indexed="64"/>
      </patternFill>
    </fill>
    <fill>
      <patternFill patternType="solid">
        <fgColor theme="4" tint="0.79998168889431442"/>
        <bgColor indexed="64"/>
      </patternFill>
    </fill>
    <fill>
      <patternFill patternType="solid">
        <fgColor rgb="FFCCCCFF"/>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9" fillId="0" borderId="0" applyNumberFormat="0" applyFill="0" applyBorder="0" applyAlignment="0" applyProtection="0"/>
  </cellStyleXfs>
  <cellXfs count="115">
    <xf numFmtId="0" fontId="0" fillId="0" borderId="0" xfId="0"/>
    <xf numFmtId="0" fontId="3" fillId="2" borderId="0" xfId="0" applyFont="1" applyFill="1" applyAlignment="1">
      <alignment horizontal="left" vertical="center" wrapText="1"/>
    </xf>
    <xf numFmtId="0" fontId="3" fillId="3" borderId="0" xfId="0" applyFont="1" applyFill="1" applyAlignment="1">
      <alignment horizontal="left" vertical="center" wrapText="1"/>
    </xf>
    <xf numFmtId="0" fontId="3" fillId="4" borderId="0" xfId="0" applyFont="1" applyFill="1" applyAlignment="1">
      <alignment horizontal="left" vertical="center" wrapText="1"/>
    </xf>
    <xf numFmtId="0" fontId="3" fillId="5" borderId="0" xfId="0" applyFont="1" applyFill="1" applyAlignment="1">
      <alignment horizontal="left" vertical="center" wrapText="1"/>
    </xf>
    <xf numFmtId="0" fontId="3" fillId="6" borderId="0" xfId="0" applyFont="1" applyFill="1" applyAlignment="1">
      <alignment horizontal="left" vertical="center" wrapText="1"/>
    </xf>
    <xf numFmtId="0" fontId="0" fillId="0" borderId="0" xfId="0" applyAlignment="1">
      <alignment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xf>
    <xf numFmtId="0" fontId="3" fillId="0" borderId="0" xfId="0" applyFont="1" applyAlignment="1">
      <alignment horizontal="left" vertical="center" wrapText="1"/>
    </xf>
    <xf numFmtId="0" fontId="1" fillId="0" borderId="0" xfId="0" applyFont="1"/>
    <xf numFmtId="0" fontId="1" fillId="0" borderId="0" xfId="0" applyFont="1" applyAlignment="1">
      <alignment horizontal="center" vertical="center"/>
    </xf>
    <xf numFmtId="0" fontId="0" fillId="0" borderId="0" xfId="0" applyAlignment="1">
      <alignment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5" fillId="0" borderId="0" xfId="0" applyFont="1" applyAlignment="1">
      <alignment vertical="center" wrapText="1"/>
    </xf>
    <xf numFmtId="0" fontId="1" fillId="0" borderId="0" xfId="0" applyFont="1" applyAlignment="1">
      <alignment horizontal="center" vertical="center" wrapText="1"/>
    </xf>
    <xf numFmtId="0" fontId="0" fillId="0" borderId="0" xfId="0" applyAlignment="1">
      <alignment horizontal="center" vertical="center" wrapText="1"/>
    </xf>
    <xf numFmtId="0" fontId="3" fillId="7" borderId="0" xfId="0" applyFont="1" applyFill="1" applyAlignment="1">
      <alignment horizontal="left" vertical="center" wrapText="1"/>
    </xf>
    <xf numFmtId="0" fontId="3" fillId="8" borderId="0" xfId="0" applyFont="1" applyFill="1" applyAlignment="1">
      <alignment horizontal="left" vertical="center" wrapText="1"/>
    </xf>
    <xf numFmtId="0" fontId="3" fillId="9" borderId="0" xfId="0" applyFont="1" applyFill="1" applyAlignment="1">
      <alignment horizontal="left" vertical="center" wrapText="1"/>
    </xf>
    <xf numFmtId="0" fontId="3" fillId="10" borderId="0" xfId="0" applyFont="1" applyFill="1" applyAlignment="1">
      <alignment horizontal="left" vertical="center" wrapText="1"/>
    </xf>
    <xf numFmtId="0" fontId="3" fillId="11" borderId="0" xfId="0" applyFont="1" applyFill="1" applyAlignment="1">
      <alignment horizontal="left" vertical="center" wrapText="1"/>
    </xf>
    <xf numFmtId="0" fontId="0" fillId="7" borderId="0" xfId="0" applyFill="1"/>
    <xf numFmtId="0" fontId="0" fillId="9" borderId="0" xfId="0" applyFill="1"/>
    <xf numFmtId="0" fontId="0" fillId="10" borderId="0" xfId="0" applyFill="1"/>
    <xf numFmtId="0" fontId="0" fillId="8" borderId="0" xfId="0" applyFill="1"/>
    <xf numFmtId="0" fontId="0" fillId="12" borderId="0" xfId="0" applyFill="1"/>
    <xf numFmtId="0" fontId="1" fillId="0" borderId="0" xfId="0" applyFont="1" applyAlignment="1">
      <alignment horizontal="left" vertical="center"/>
    </xf>
    <xf numFmtId="49" fontId="4" fillId="12" borderId="0" xfId="0" applyNumberFormat="1" applyFont="1" applyFill="1" applyAlignment="1">
      <alignment horizontal="center" vertical="center"/>
    </xf>
    <xf numFmtId="0" fontId="4" fillId="0" borderId="0" xfId="0" applyFont="1" applyAlignment="1">
      <alignment horizontal="center" vertical="center"/>
    </xf>
    <xf numFmtId="49" fontId="0" fillId="12" borderId="0" xfId="0" applyNumberFormat="1" applyFill="1" applyAlignment="1">
      <alignment vertical="center" wrapText="1"/>
    </xf>
    <xf numFmtId="49" fontId="4" fillId="0" borderId="0" xfId="0" applyNumberFormat="1" applyFont="1" applyAlignment="1">
      <alignment vertical="center"/>
    </xf>
    <xf numFmtId="49" fontId="1" fillId="0" borderId="0" xfId="0" applyNumberFormat="1" applyFont="1" applyAlignment="1">
      <alignment vertical="center" wrapText="1"/>
    </xf>
    <xf numFmtId="49" fontId="0" fillId="0" borderId="0" xfId="0" applyNumberFormat="1" applyAlignment="1">
      <alignment vertical="center" wrapText="1"/>
    </xf>
    <xf numFmtId="0" fontId="1" fillId="0" borderId="0" xfId="0" applyFont="1" applyAlignment="1">
      <alignment vertical="center"/>
    </xf>
    <xf numFmtId="49" fontId="10" fillId="12" borderId="0" xfId="0" applyNumberFormat="1" applyFont="1" applyFill="1" applyAlignment="1">
      <alignment vertical="center"/>
    </xf>
    <xf numFmtId="0" fontId="11" fillId="12" borderId="0" xfId="0" applyFont="1" applyFill="1"/>
    <xf numFmtId="49" fontId="12" fillId="12" borderId="0" xfId="0" applyNumberFormat="1" applyFont="1" applyFill="1" applyAlignment="1">
      <alignment vertical="center" wrapText="1"/>
    </xf>
    <xf numFmtId="49" fontId="11" fillId="12" borderId="0" xfId="0" applyNumberFormat="1" applyFont="1" applyFill="1" applyAlignment="1">
      <alignment vertical="center" wrapText="1"/>
    </xf>
    <xf numFmtId="49" fontId="11" fillId="0" borderId="0" xfId="0" applyNumberFormat="1" applyFont="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5"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4" fillId="0" borderId="0" xfId="0" applyFont="1" applyAlignment="1">
      <alignment horizontal="left" vertical="center" wrapText="1"/>
    </xf>
    <xf numFmtId="0" fontId="0" fillId="0" borderId="4" xfId="0" applyBorder="1" applyAlignment="1">
      <alignment horizontal="center" vertical="center" wrapText="1"/>
    </xf>
    <xf numFmtId="0" fontId="0" fillId="0" borderId="5" xfId="0" applyBorder="1"/>
    <xf numFmtId="0" fontId="0" fillId="0" borderId="5" xfId="0" applyBorder="1" applyAlignment="1">
      <alignment vertical="center" wrapText="1"/>
    </xf>
    <xf numFmtId="0" fontId="0" fillId="0" borderId="5" xfId="0" applyBorder="1" applyAlignment="1">
      <alignment horizontal="center" vertical="center" wrapText="1"/>
    </xf>
    <xf numFmtId="0" fontId="0" fillId="0" borderId="6" xfId="0" applyBorder="1" applyAlignment="1">
      <alignment vertical="center" wrapText="1"/>
    </xf>
    <xf numFmtId="0" fontId="1" fillId="0" borderId="5" xfId="0" applyFont="1" applyBorder="1"/>
    <xf numFmtId="0" fontId="1" fillId="0" borderId="5" xfId="0" applyFont="1" applyBorder="1" applyAlignment="1">
      <alignment vertical="center" wrapText="1"/>
    </xf>
    <xf numFmtId="0" fontId="1" fillId="0" borderId="5" xfId="0" applyFont="1" applyBorder="1" applyAlignment="1">
      <alignment horizontal="center" vertical="center" wrapText="1"/>
    </xf>
    <xf numFmtId="0" fontId="1" fillId="0" borderId="6" xfId="0" applyFont="1" applyBorder="1" applyAlignment="1">
      <alignment vertical="center" wrapText="1"/>
    </xf>
    <xf numFmtId="49" fontId="15" fillId="9" borderId="0" xfId="0" applyNumberFormat="1" applyFont="1" applyFill="1" applyAlignment="1">
      <alignment horizontal="center" vertical="center" wrapText="1"/>
    </xf>
    <xf numFmtId="0" fontId="15" fillId="9" borderId="0" xfId="0" applyFont="1" applyFill="1" applyAlignment="1">
      <alignment horizontal="center" vertical="center"/>
    </xf>
    <xf numFmtId="0" fontId="8" fillId="0" borderId="0" xfId="0" applyFont="1" applyAlignment="1">
      <alignment horizontal="center" vertical="center"/>
    </xf>
    <xf numFmtId="0" fontId="1" fillId="12" borderId="0" xfId="0" applyFont="1" applyFill="1" applyAlignment="1">
      <alignment horizontal="center" vertical="center"/>
    </xf>
    <xf numFmtId="0" fontId="12" fillId="12" borderId="0" xfId="0" applyFont="1" applyFill="1" applyAlignment="1">
      <alignment vertical="center"/>
    </xf>
    <xf numFmtId="0" fontId="1" fillId="0" borderId="7" xfId="0" applyFont="1" applyBorder="1" applyAlignment="1">
      <alignment horizontal="center" vertical="center"/>
    </xf>
    <xf numFmtId="0" fontId="1" fillId="0" borderId="8" xfId="0" applyFont="1" applyBorder="1" applyAlignment="1">
      <alignment horizontal="center"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0" fillId="0" borderId="3" xfId="0" applyBorder="1"/>
    <xf numFmtId="0" fontId="1" fillId="12" borderId="0" xfId="0" applyFont="1" applyFill="1" applyAlignment="1">
      <alignment horizontal="left" vertical="center" wrapText="1"/>
    </xf>
    <xf numFmtId="0" fontId="0" fillId="0" borderId="7" xfId="0" applyBorder="1" applyAlignment="1">
      <alignment vertical="center" wrapText="1"/>
    </xf>
    <xf numFmtId="0" fontId="1" fillId="0" borderId="3" xfId="0" applyFont="1" applyBorder="1" applyAlignment="1">
      <alignment vertical="center"/>
    </xf>
    <xf numFmtId="0" fontId="1" fillId="0" borderId="9" xfId="0" applyFont="1" applyBorder="1" applyAlignment="1">
      <alignment vertical="center"/>
    </xf>
    <xf numFmtId="0" fontId="1" fillId="0" borderId="7" xfId="0" applyFont="1" applyBorder="1" applyAlignment="1">
      <alignment horizontal="center" vertical="center" wrapText="1"/>
    </xf>
    <xf numFmtId="0" fontId="1" fillId="0" borderId="3" xfId="0" applyFont="1" applyBorder="1" applyAlignment="1">
      <alignment vertical="center" wrapText="1"/>
    </xf>
    <xf numFmtId="0" fontId="1" fillId="0" borderId="9" xfId="0" applyFont="1" applyBorder="1" applyAlignment="1">
      <alignment vertical="center" wrapText="1"/>
    </xf>
    <xf numFmtId="0" fontId="2" fillId="0" borderId="0" xfId="0" applyFont="1" applyAlignment="1">
      <alignment vertical="top" wrapText="1"/>
    </xf>
    <xf numFmtId="49" fontId="0" fillId="0" borderId="0" xfId="0" applyNumberFormat="1" applyAlignment="1">
      <alignment horizontal="center" vertical="center" wrapText="1"/>
    </xf>
    <xf numFmtId="0" fontId="13" fillId="0" borderId="0" xfId="0" applyFont="1" applyAlignment="1">
      <alignment horizontal="center" vertical="center" wrapText="1"/>
    </xf>
    <xf numFmtId="49" fontId="14" fillId="0" borderId="0" xfId="0" applyNumberFormat="1" applyFont="1" applyAlignment="1">
      <alignment horizontal="center" vertical="center" wrapText="1"/>
    </xf>
    <xf numFmtId="0" fontId="12" fillId="0" borderId="0" xfId="0" applyFont="1" applyAlignment="1">
      <alignment vertical="center"/>
    </xf>
    <xf numFmtId="0" fontId="16" fillId="0" borderId="0" xfId="0" applyFont="1" applyAlignment="1">
      <alignment horizontal="left" vertical="center" wrapText="1"/>
    </xf>
    <xf numFmtId="0" fontId="16" fillId="0" borderId="7" xfId="0" applyFont="1" applyBorder="1" applyAlignment="1">
      <alignment horizontal="left" vertical="center" wrapText="1"/>
    </xf>
    <xf numFmtId="0" fontId="16" fillId="0" borderId="0" xfId="0" applyFont="1" applyAlignment="1">
      <alignment horizontal="center" vertical="center" wrapText="1"/>
    </xf>
    <xf numFmtId="0" fontId="17" fillId="0" borderId="0" xfId="0" applyFont="1" applyAlignment="1">
      <alignment horizontal="left" vertical="center" wrapText="1"/>
    </xf>
    <xf numFmtId="0" fontId="16" fillId="0" borderId="0" xfId="0" applyFont="1" applyAlignment="1">
      <alignment vertical="center" wrapText="1"/>
    </xf>
    <xf numFmtId="0" fontId="16" fillId="12" borderId="0" xfId="1" applyFont="1" applyFill="1" applyAlignment="1">
      <alignment horizontal="center" vertical="center" wrapText="1"/>
    </xf>
    <xf numFmtId="0" fontId="18" fillId="0" borderId="0" xfId="1" applyFont="1" applyAlignment="1">
      <alignment horizontal="center" vertical="center" wrapText="1"/>
    </xf>
    <xf numFmtId="0" fontId="19" fillId="0" borderId="0" xfId="1" applyFont="1" applyAlignment="1">
      <alignment horizontal="center" vertical="center" wrapText="1"/>
    </xf>
    <xf numFmtId="0" fontId="12" fillId="0" borderId="0" xfId="0" applyFont="1" applyAlignment="1">
      <alignment horizontal="center" vertical="center" wrapText="1"/>
    </xf>
    <xf numFmtId="0" fontId="20" fillId="0" borderId="0" xfId="0" applyFont="1" applyAlignment="1">
      <alignment horizontal="left" vertical="center" wrapText="1"/>
    </xf>
    <xf numFmtId="0" fontId="21" fillId="0" borderId="0" xfId="0" applyFont="1" applyAlignment="1">
      <alignment horizontal="left" vertical="center" wrapText="1"/>
    </xf>
    <xf numFmtId="0" fontId="21" fillId="0" borderId="0" xfId="0" applyFont="1" applyAlignment="1">
      <alignment vertical="center" wrapText="1"/>
    </xf>
    <xf numFmtId="0" fontId="22" fillId="12" borderId="0" xfId="0" applyFont="1" applyFill="1"/>
    <xf numFmtId="0" fontId="22" fillId="12" borderId="0" xfId="0" applyFont="1" applyFill="1" applyAlignment="1">
      <alignment horizontal="center" vertical="center" wrapText="1"/>
    </xf>
    <xf numFmtId="0" fontId="23" fillId="0" borderId="0" xfId="0" applyFont="1" applyAlignment="1">
      <alignment horizontal="center" vertical="center" wrapText="1"/>
    </xf>
    <xf numFmtId="0" fontId="23" fillId="0" borderId="1" xfId="0" applyFont="1" applyBorder="1" applyAlignment="1">
      <alignment horizontal="center" vertical="center" wrapText="1"/>
    </xf>
    <xf numFmtId="0" fontId="0" fillId="0" borderId="0" xfId="0" applyProtection="1">
      <protection locked="0"/>
    </xf>
    <xf numFmtId="0" fontId="0" fillId="0" borderId="0" xfId="0"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12" borderId="0" xfId="0" applyFont="1" applyFill="1" applyAlignment="1" applyProtection="1">
      <alignment horizontal="center" vertical="center" wrapText="1"/>
      <protection hidden="1"/>
    </xf>
    <xf numFmtId="0" fontId="24" fillId="0" borderId="0" xfId="0" applyFont="1" applyAlignment="1">
      <alignment horizontal="left" vertical="center" wrapText="1"/>
    </xf>
    <xf numFmtId="0" fontId="1" fillId="0" borderId="0" xfId="0" applyFont="1" applyAlignment="1" applyProtection="1">
      <alignment horizontal="center" wrapText="1"/>
      <protection locked="0"/>
    </xf>
    <xf numFmtId="0" fontId="1" fillId="0" borderId="0" xfId="0" applyFont="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1" fillId="0" borderId="10" xfId="0" applyFont="1" applyBorder="1" applyAlignment="1" applyProtection="1">
      <alignment horizontal="center" vertical="center" wrapText="1"/>
      <protection locked="0"/>
    </xf>
    <xf numFmtId="0" fontId="4" fillId="0" borderId="0" xfId="0" applyFont="1" applyAlignment="1">
      <alignment horizontal="left" vertical="center"/>
    </xf>
    <xf numFmtId="49" fontId="27" fillId="12" borderId="0" xfId="0" applyNumberFormat="1" applyFont="1" applyFill="1" applyAlignment="1">
      <alignment vertical="center" wrapText="1"/>
    </xf>
    <xf numFmtId="49" fontId="9" fillId="12" borderId="0" xfId="1" applyNumberFormat="1" applyFill="1" applyAlignment="1">
      <alignment horizontal="left" vertical="center" wrapText="1"/>
    </xf>
    <xf numFmtId="49" fontId="21" fillId="12" borderId="0" xfId="0" applyNumberFormat="1" applyFont="1" applyFill="1" applyAlignment="1">
      <alignment horizontal="left" vertical="center" wrapText="1"/>
    </xf>
    <xf numFmtId="0" fontId="9" fillId="0" borderId="0" xfId="1" applyFill="1" applyAlignment="1">
      <alignment horizontal="left" vertical="center" wrapText="1"/>
    </xf>
  </cellXfs>
  <cellStyles count="2">
    <cellStyle name="Hyperlink" xfId="1" builtinId="8"/>
    <cellStyle name="Normal" xfId="0" builtinId="0"/>
  </cellStyles>
  <dxfs count="220">
    <dxf>
      <fill>
        <patternFill>
          <bgColor theme="2" tint="-9.9948118533890809E-2"/>
        </patternFill>
      </fill>
    </dxf>
    <dxf>
      <fill>
        <patternFill>
          <bgColor rgb="FF6D6EC0"/>
        </patternFill>
      </fill>
    </dxf>
    <dxf>
      <fill>
        <patternFill>
          <bgColor rgb="FF9595D2"/>
        </patternFill>
      </fill>
    </dxf>
    <dxf>
      <fill>
        <patternFill>
          <bgColor rgb="FFEFEFF8"/>
        </patternFill>
      </fill>
    </dxf>
    <dxf>
      <fill>
        <patternFill>
          <bgColor rgb="FFD1D2EB"/>
        </patternFill>
      </fill>
    </dxf>
    <dxf>
      <fill>
        <patternFill>
          <bgColor theme="2" tint="-9.9948118533890809E-2"/>
        </patternFill>
      </fill>
    </dxf>
    <dxf>
      <fill>
        <patternFill>
          <bgColor rgb="FF9595D2"/>
        </patternFill>
      </fill>
    </dxf>
    <dxf>
      <fill>
        <patternFill>
          <bgColor rgb="FFEFEFF8"/>
        </patternFill>
      </fill>
    </dxf>
    <dxf>
      <fill>
        <patternFill>
          <bgColor rgb="FF6D6EC0"/>
        </patternFill>
      </fill>
    </dxf>
    <dxf>
      <fill>
        <patternFill>
          <bgColor rgb="FFD1D2EB"/>
        </patternFill>
      </fill>
    </dxf>
    <dxf>
      <fill>
        <patternFill>
          <bgColor theme="2" tint="-9.9948118533890809E-2"/>
        </patternFill>
      </fill>
    </dxf>
    <dxf>
      <fill>
        <patternFill>
          <bgColor theme="2" tint="-9.9948118533890809E-2"/>
        </patternFill>
      </fill>
    </dxf>
    <dxf>
      <fill>
        <patternFill>
          <bgColor rgb="FFD1D2EB"/>
        </patternFill>
      </fill>
    </dxf>
    <dxf>
      <fill>
        <patternFill>
          <bgColor rgb="FFEFEFF8"/>
        </patternFill>
      </fill>
    </dxf>
    <dxf>
      <fill>
        <patternFill>
          <bgColor rgb="FF6D6EC0"/>
        </patternFill>
      </fill>
    </dxf>
    <dxf>
      <fill>
        <patternFill>
          <bgColor rgb="FF9595D2"/>
        </patternFill>
      </fill>
    </dxf>
    <dxf>
      <fill>
        <patternFill>
          <bgColor theme="2" tint="-9.9948118533890809E-2"/>
        </patternFill>
      </fill>
    </dxf>
    <dxf>
      <fill>
        <patternFill>
          <bgColor rgb="FFD1D2EB"/>
        </patternFill>
      </fill>
    </dxf>
    <dxf>
      <fill>
        <patternFill>
          <bgColor rgb="FFEFEFF8"/>
        </patternFill>
      </fill>
    </dxf>
    <dxf>
      <fill>
        <patternFill>
          <bgColor rgb="FF6D6EC0"/>
        </patternFill>
      </fill>
    </dxf>
    <dxf>
      <fill>
        <patternFill>
          <bgColor rgb="FF9595D2"/>
        </patternFill>
      </fill>
    </dxf>
    <dxf>
      <fill>
        <patternFill>
          <bgColor theme="2" tint="-9.9948118533890809E-2"/>
        </patternFill>
      </fill>
    </dxf>
    <dxf>
      <fill>
        <patternFill>
          <bgColor rgb="FF9595D2"/>
        </patternFill>
      </fill>
    </dxf>
    <dxf>
      <fill>
        <patternFill>
          <bgColor rgb="FF6D6EC0"/>
        </patternFill>
      </fill>
    </dxf>
    <dxf>
      <fill>
        <patternFill>
          <bgColor rgb="FFEFEFF8"/>
        </patternFill>
      </fill>
    </dxf>
    <dxf>
      <fill>
        <patternFill>
          <bgColor rgb="FFD1D2EB"/>
        </patternFill>
      </fill>
    </dxf>
    <dxf>
      <fill>
        <patternFill>
          <bgColor rgb="FF6D6EC0"/>
        </patternFill>
      </fill>
    </dxf>
    <dxf>
      <fill>
        <patternFill>
          <bgColor rgb="FFD1D2EB"/>
        </patternFill>
      </fill>
    </dxf>
    <dxf>
      <fill>
        <patternFill>
          <bgColor rgb="FF9595D2"/>
        </patternFill>
      </fill>
    </dxf>
    <dxf>
      <fill>
        <patternFill>
          <bgColor theme="2" tint="-9.9948118533890809E-2"/>
        </patternFill>
      </fill>
    </dxf>
    <dxf>
      <fill>
        <patternFill>
          <bgColor rgb="FFEFEFF8"/>
        </patternFill>
      </fill>
    </dxf>
    <dxf>
      <fill>
        <patternFill>
          <bgColor theme="2" tint="-9.9948118533890809E-2"/>
        </patternFill>
      </fill>
    </dxf>
    <dxf>
      <fill>
        <patternFill>
          <bgColor rgb="FFD1D2EB"/>
        </patternFill>
      </fill>
    </dxf>
    <dxf>
      <fill>
        <patternFill>
          <bgColor rgb="FFEFEFF8"/>
        </patternFill>
      </fill>
    </dxf>
    <dxf>
      <fill>
        <patternFill>
          <bgColor rgb="FF9595D2"/>
        </patternFill>
      </fill>
    </dxf>
    <dxf>
      <fill>
        <patternFill>
          <bgColor rgb="FFD1D2EB"/>
        </patternFill>
      </fill>
    </dxf>
    <dxf>
      <fill>
        <patternFill>
          <bgColor rgb="FFEFEFF8"/>
        </patternFill>
      </fill>
    </dxf>
    <dxf>
      <fill>
        <patternFill>
          <bgColor rgb="FF9595D2"/>
        </patternFill>
      </fill>
    </dxf>
    <dxf>
      <fill>
        <patternFill>
          <bgColor theme="2" tint="-9.9948118533890809E-2"/>
        </patternFill>
      </fill>
    </dxf>
    <dxf>
      <fill>
        <patternFill>
          <bgColor rgb="FF6D6EC0"/>
        </patternFill>
      </fill>
    </dxf>
    <dxf>
      <fill>
        <patternFill>
          <bgColor rgb="FF6D6EC0"/>
        </patternFill>
      </fill>
    </dxf>
    <dxf>
      <fill>
        <patternFill>
          <bgColor rgb="FFD1D2EB"/>
        </patternFill>
      </fill>
    </dxf>
    <dxf>
      <fill>
        <patternFill>
          <bgColor rgb="FFEFEFF8"/>
        </patternFill>
      </fill>
    </dxf>
    <dxf>
      <fill>
        <patternFill>
          <bgColor theme="2" tint="-9.9948118533890809E-2"/>
        </patternFill>
      </fill>
    </dxf>
    <dxf>
      <fill>
        <patternFill>
          <bgColor rgb="FF9595D2"/>
        </patternFill>
      </fill>
    </dxf>
    <dxf>
      <fill>
        <patternFill>
          <bgColor rgb="FFD1D2EB"/>
        </patternFill>
      </fill>
    </dxf>
    <dxf>
      <fill>
        <patternFill>
          <bgColor rgb="FF9595D2"/>
        </patternFill>
      </fill>
    </dxf>
    <dxf>
      <fill>
        <patternFill>
          <bgColor rgb="FF6D6EC0"/>
        </patternFill>
      </fill>
    </dxf>
    <dxf>
      <fill>
        <patternFill>
          <bgColor rgb="FFEFEFF8"/>
        </patternFill>
      </fill>
    </dxf>
    <dxf>
      <fill>
        <patternFill>
          <bgColor theme="2" tint="-9.9948118533890809E-2"/>
        </patternFill>
      </fill>
    </dxf>
    <dxf>
      <fill>
        <patternFill>
          <bgColor rgb="FFD1D2EB"/>
        </patternFill>
      </fill>
    </dxf>
    <dxf>
      <fill>
        <patternFill>
          <bgColor rgb="FF6D6EC0"/>
        </patternFill>
      </fill>
    </dxf>
    <dxf>
      <fill>
        <patternFill>
          <bgColor rgb="FF9595D2"/>
        </patternFill>
      </fill>
    </dxf>
    <dxf>
      <fill>
        <patternFill>
          <bgColor theme="2" tint="-9.9948118533890809E-2"/>
        </patternFill>
      </fill>
    </dxf>
    <dxf>
      <fill>
        <patternFill>
          <bgColor rgb="FFEFEFF8"/>
        </patternFill>
      </fill>
    </dxf>
    <dxf>
      <fill>
        <patternFill>
          <bgColor rgb="FF9595D2"/>
        </patternFill>
      </fill>
    </dxf>
    <dxf>
      <fill>
        <patternFill>
          <bgColor rgb="FFD1D2EB"/>
        </patternFill>
      </fill>
    </dxf>
    <dxf>
      <fill>
        <patternFill>
          <bgColor rgb="FFEFEFF8"/>
        </patternFill>
      </fill>
    </dxf>
    <dxf>
      <fill>
        <patternFill>
          <bgColor theme="2" tint="-9.9948118533890809E-2"/>
        </patternFill>
      </fill>
    </dxf>
    <dxf>
      <fill>
        <patternFill>
          <bgColor rgb="FF6D6EC0"/>
        </patternFill>
      </fill>
    </dxf>
    <dxf>
      <fill>
        <patternFill>
          <bgColor theme="2" tint="-9.9948118533890809E-2"/>
        </patternFill>
      </fill>
    </dxf>
    <dxf>
      <fill>
        <patternFill>
          <bgColor rgb="FFEFEFF8"/>
        </patternFill>
      </fill>
    </dxf>
    <dxf>
      <fill>
        <patternFill>
          <bgColor rgb="FF9595D2"/>
        </patternFill>
      </fill>
    </dxf>
    <dxf>
      <fill>
        <patternFill>
          <bgColor rgb="FFD1D2EB"/>
        </patternFill>
      </fill>
    </dxf>
    <dxf>
      <fill>
        <patternFill>
          <bgColor rgb="FF6D6EC0"/>
        </patternFill>
      </fill>
    </dxf>
    <dxf>
      <fill>
        <patternFill>
          <bgColor rgb="FFD1D2EB"/>
        </patternFill>
      </fill>
    </dxf>
    <dxf>
      <fill>
        <patternFill>
          <bgColor rgb="FF9595D2"/>
        </patternFill>
      </fill>
    </dxf>
    <dxf>
      <fill>
        <patternFill>
          <bgColor rgb="FF6D6EC0"/>
        </patternFill>
      </fill>
    </dxf>
    <dxf>
      <fill>
        <patternFill>
          <bgColor theme="2" tint="-9.9948118533890809E-2"/>
        </patternFill>
      </fill>
    </dxf>
    <dxf>
      <fill>
        <patternFill>
          <bgColor rgb="FFEFEFF8"/>
        </patternFill>
      </fill>
    </dxf>
    <dxf>
      <fill>
        <patternFill>
          <bgColor rgb="FF9595D2"/>
        </patternFill>
      </fill>
    </dxf>
    <dxf>
      <fill>
        <patternFill>
          <bgColor theme="2" tint="-9.9948118533890809E-2"/>
        </patternFill>
      </fill>
    </dxf>
    <dxf>
      <fill>
        <patternFill>
          <bgColor rgb="FFEFEFF8"/>
        </patternFill>
      </fill>
    </dxf>
    <dxf>
      <fill>
        <patternFill>
          <bgColor rgb="FFD1D2EB"/>
        </patternFill>
      </fill>
    </dxf>
    <dxf>
      <fill>
        <patternFill>
          <bgColor rgb="FF6D6EC0"/>
        </patternFill>
      </fill>
    </dxf>
    <dxf>
      <fill>
        <patternFill>
          <bgColor rgb="FF9595D2"/>
        </patternFill>
      </fill>
    </dxf>
    <dxf>
      <fill>
        <patternFill>
          <bgColor rgb="FFD1D2EB"/>
        </patternFill>
      </fill>
    </dxf>
    <dxf>
      <fill>
        <patternFill>
          <bgColor rgb="FFEFEFF8"/>
        </patternFill>
      </fill>
    </dxf>
    <dxf>
      <fill>
        <patternFill>
          <bgColor theme="2" tint="-9.9948118533890809E-2"/>
        </patternFill>
      </fill>
    </dxf>
    <dxf>
      <fill>
        <patternFill>
          <bgColor rgb="FF6D6EC0"/>
        </patternFill>
      </fill>
    </dxf>
    <dxf>
      <fill>
        <patternFill>
          <bgColor rgb="FF9595D2"/>
        </patternFill>
      </fill>
    </dxf>
    <dxf>
      <fill>
        <patternFill>
          <bgColor rgb="FFEFEFF8"/>
        </patternFill>
      </fill>
    </dxf>
    <dxf>
      <fill>
        <patternFill>
          <bgColor theme="2" tint="-9.9948118533890809E-2"/>
        </patternFill>
      </fill>
    </dxf>
    <dxf>
      <fill>
        <patternFill>
          <bgColor rgb="FF6D6EC0"/>
        </patternFill>
      </fill>
    </dxf>
    <dxf>
      <fill>
        <patternFill>
          <bgColor rgb="FFD1D2EB"/>
        </patternFill>
      </fill>
    </dxf>
    <dxf>
      <fill>
        <patternFill>
          <bgColor rgb="FFEFEFF8"/>
        </patternFill>
      </fill>
    </dxf>
    <dxf>
      <fill>
        <patternFill>
          <bgColor theme="2" tint="-9.9948118533890809E-2"/>
        </patternFill>
      </fill>
    </dxf>
    <dxf>
      <fill>
        <patternFill>
          <bgColor rgb="FF6D6EC0"/>
        </patternFill>
      </fill>
    </dxf>
    <dxf>
      <fill>
        <patternFill>
          <bgColor rgb="FFD1D2EB"/>
        </patternFill>
      </fill>
    </dxf>
    <dxf>
      <fill>
        <patternFill>
          <bgColor rgb="FF9595D2"/>
        </patternFill>
      </fill>
    </dxf>
    <dxf>
      <fill>
        <patternFill>
          <bgColor rgb="FFEFEFF8"/>
        </patternFill>
      </fill>
    </dxf>
    <dxf>
      <fill>
        <patternFill>
          <bgColor theme="2" tint="-9.9948118533890809E-2"/>
        </patternFill>
      </fill>
    </dxf>
    <dxf>
      <fill>
        <patternFill>
          <bgColor rgb="FFD1D2EB"/>
        </patternFill>
      </fill>
    </dxf>
    <dxf>
      <fill>
        <patternFill>
          <bgColor rgb="FF9595D2"/>
        </patternFill>
      </fill>
    </dxf>
    <dxf>
      <fill>
        <patternFill>
          <bgColor rgb="FF6D6EC0"/>
        </patternFill>
      </fill>
    </dxf>
    <dxf>
      <fill>
        <patternFill>
          <bgColor rgb="FF6D6EC0"/>
        </patternFill>
      </fill>
    </dxf>
    <dxf>
      <fill>
        <patternFill>
          <bgColor rgb="FF9595D2"/>
        </patternFill>
      </fill>
    </dxf>
    <dxf>
      <fill>
        <patternFill>
          <bgColor rgb="FFD1D2EB"/>
        </patternFill>
      </fill>
    </dxf>
    <dxf>
      <fill>
        <patternFill>
          <bgColor rgb="FFEFEFF8"/>
        </patternFill>
      </fill>
    </dxf>
    <dxf>
      <fill>
        <patternFill>
          <bgColor theme="2" tint="-0.24994659260841701"/>
        </patternFill>
      </fill>
    </dxf>
    <dxf>
      <fill>
        <patternFill>
          <bgColor rgb="FF6D6EC0"/>
        </patternFill>
      </fill>
    </dxf>
    <dxf>
      <fill>
        <patternFill>
          <bgColor rgb="FFEFEFF8"/>
        </patternFill>
      </fill>
    </dxf>
    <dxf>
      <fill>
        <patternFill>
          <bgColor rgb="FFD1D2EB"/>
        </patternFill>
      </fill>
    </dxf>
    <dxf>
      <fill>
        <patternFill>
          <bgColor rgb="FF9595D2"/>
        </patternFill>
      </fill>
    </dxf>
    <dxf>
      <fill>
        <patternFill>
          <bgColor rgb="FF6D6EC0"/>
        </patternFill>
      </fill>
    </dxf>
    <dxf>
      <fill>
        <patternFill>
          <bgColor theme="2" tint="-0.24994659260841701"/>
        </patternFill>
      </fill>
    </dxf>
    <dxf>
      <fill>
        <patternFill>
          <bgColor rgb="FFEFEFF8"/>
        </patternFill>
      </fill>
    </dxf>
    <dxf>
      <fill>
        <patternFill>
          <bgColor rgb="FFD1D2EB"/>
        </patternFill>
      </fill>
    </dxf>
    <dxf>
      <fill>
        <patternFill>
          <bgColor rgb="FF9595D2"/>
        </patternFill>
      </fill>
    </dxf>
    <dxf>
      <fill>
        <patternFill>
          <bgColor rgb="FF6D6EC0"/>
        </patternFill>
      </fill>
    </dxf>
    <dxf>
      <fill>
        <patternFill>
          <bgColor theme="2" tint="-0.24994659260841701"/>
        </patternFill>
      </fill>
    </dxf>
    <dxf>
      <fill>
        <patternFill>
          <bgColor rgb="FFEFEFF8"/>
        </patternFill>
      </fill>
    </dxf>
    <dxf>
      <fill>
        <patternFill>
          <bgColor rgb="FFD1D2EB"/>
        </patternFill>
      </fill>
    </dxf>
    <dxf>
      <fill>
        <patternFill>
          <bgColor rgb="FF9595D2"/>
        </patternFill>
      </fill>
    </dxf>
    <dxf>
      <fill>
        <patternFill>
          <bgColor rgb="FF6D6EC0"/>
        </patternFill>
      </fill>
    </dxf>
    <dxf>
      <fill>
        <patternFill>
          <bgColor theme="2" tint="-0.24994659260841701"/>
        </patternFill>
      </fill>
    </dxf>
    <dxf>
      <fill>
        <patternFill>
          <bgColor rgb="FFEFEFF8"/>
        </patternFill>
      </fill>
    </dxf>
    <dxf>
      <fill>
        <patternFill>
          <bgColor rgb="FFD1D2EB"/>
        </patternFill>
      </fill>
    </dxf>
    <dxf>
      <fill>
        <patternFill>
          <bgColor rgb="FF9595D2"/>
        </patternFill>
      </fill>
    </dxf>
    <dxf>
      <fill>
        <patternFill>
          <bgColor rgb="FF6D6EC0"/>
        </patternFill>
      </fill>
    </dxf>
    <dxf>
      <fill>
        <patternFill>
          <bgColor rgb="FFEFEFF8"/>
        </patternFill>
      </fill>
    </dxf>
    <dxf>
      <fill>
        <patternFill>
          <bgColor rgb="FFD1D2EB"/>
        </patternFill>
      </fill>
    </dxf>
    <dxf>
      <fill>
        <patternFill>
          <bgColor rgb="FF9595D2"/>
        </patternFill>
      </fill>
    </dxf>
    <dxf>
      <fill>
        <patternFill>
          <bgColor rgb="FF6D6EC0"/>
        </patternFill>
      </fill>
    </dxf>
    <dxf>
      <fill>
        <patternFill>
          <bgColor theme="2" tint="-0.24994659260841701"/>
        </patternFill>
      </fill>
    </dxf>
    <dxf>
      <fill>
        <patternFill>
          <bgColor rgb="FFEFEFF8"/>
        </patternFill>
      </fill>
    </dxf>
    <dxf>
      <fill>
        <patternFill>
          <bgColor rgb="FFD1D2EB"/>
        </patternFill>
      </fill>
    </dxf>
    <dxf>
      <fill>
        <patternFill>
          <bgColor rgb="FF9595D2"/>
        </patternFill>
      </fill>
    </dxf>
    <dxf>
      <fill>
        <patternFill>
          <bgColor rgb="FF6D6EC0"/>
        </patternFill>
      </fill>
    </dxf>
    <dxf>
      <fill>
        <patternFill>
          <bgColor theme="2" tint="-0.24994659260841701"/>
        </patternFill>
      </fill>
    </dxf>
    <dxf>
      <fill>
        <patternFill>
          <bgColor rgb="FFEFEFF8"/>
        </patternFill>
      </fill>
    </dxf>
    <dxf>
      <fill>
        <patternFill>
          <bgColor rgb="FFD1D2EB"/>
        </patternFill>
      </fill>
    </dxf>
    <dxf>
      <fill>
        <patternFill>
          <bgColor rgb="FF9595D2"/>
        </patternFill>
      </fill>
    </dxf>
    <dxf>
      <fill>
        <patternFill>
          <bgColor rgb="FF6D6EC0"/>
        </patternFill>
      </fill>
    </dxf>
    <dxf>
      <fill>
        <patternFill>
          <bgColor theme="2" tint="-0.24994659260841701"/>
        </patternFill>
      </fill>
    </dxf>
    <dxf>
      <fill>
        <patternFill>
          <bgColor rgb="FF6D6EC0"/>
        </patternFill>
      </fill>
    </dxf>
    <dxf>
      <fill>
        <patternFill>
          <bgColor rgb="FF9595D2"/>
        </patternFill>
      </fill>
    </dxf>
    <dxf>
      <fill>
        <patternFill>
          <bgColor rgb="FFD1D2EB"/>
        </patternFill>
      </fill>
    </dxf>
    <dxf>
      <fill>
        <patternFill>
          <bgColor rgb="FFEFEFF8"/>
        </patternFill>
      </fill>
    </dxf>
    <dxf>
      <fill>
        <patternFill>
          <bgColor theme="2" tint="-0.24994659260841701"/>
        </patternFill>
      </fill>
    </dxf>
    <dxf>
      <fill>
        <patternFill>
          <bgColor rgb="FFEFEFF8"/>
        </patternFill>
      </fill>
    </dxf>
    <dxf>
      <fill>
        <patternFill>
          <bgColor rgb="FFD1D2EB"/>
        </patternFill>
      </fill>
    </dxf>
    <dxf>
      <fill>
        <patternFill>
          <bgColor rgb="FF9595D2"/>
        </patternFill>
      </fill>
    </dxf>
    <dxf>
      <fill>
        <patternFill>
          <bgColor rgb="FF6D6EC0"/>
        </patternFill>
      </fill>
    </dxf>
    <dxf>
      <fill>
        <patternFill>
          <bgColor theme="2" tint="-0.24994659260841701"/>
        </patternFill>
      </fill>
    </dxf>
    <dxf>
      <fill>
        <patternFill>
          <bgColor rgb="FFEFEFF8"/>
        </patternFill>
      </fill>
    </dxf>
    <dxf>
      <fill>
        <patternFill>
          <bgColor rgb="FFD1D2EB"/>
        </patternFill>
      </fill>
    </dxf>
    <dxf>
      <fill>
        <patternFill>
          <bgColor rgb="FF9595D2"/>
        </patternFill>
      </fill>
    </dxf>
    <dxf>
      <fill>
        <patternFill>
          <bgColor rgb="FF6D6EC0"/>
        </patternFill>
      </fill>
    </dxf>
    <dxf>
      <fill>
        <patternFill>
          <bgColor theme="2" tint="-0.24994659260841701"/>
        </patternFill>
      </fill>
    </dxf>
    <dxf>
      <fill>
        <patternFill>
          <bgColor rgb="FFEFEFF8"/>
        </patternFill>
      </fill>
    </dxf>
    <dxf>
      <fill>
        <patternFill>
          <bgColor rgb="FFD1D2EB"/>
        </patternFill>
      </fill>
    </dxf>
    <dxf>
      <fill>
        <patternFill>
          <bgColor rgb="FF9595D2"/>
        </patternFill>
      </fill>
    </dxf>
    <dxf>
      <fill>
        <patternFill>
          <bgColor rgb="FF6D6EC0"/>
        </patternFill>
      </fill>
    </dxf>
    <dxf>
      <fill>
        <patternFill>
          <bgColor theme="2" tint="-0.24994659260841701"/>
        </patternFill>
      </fill>
    </dxf>
    <dxf>
      <fill>
        <patternFill>
          <bgColor rgb="FFEFEFF8"/>
        </patternFill>
      </fill>
    </dxf>
    <dxf>
      <fill>
        <patternFill>
          <bgColor rgb="FFD1D2EB"/>
        </patternFill>
      </fill>
    </dxf>
    <dxf>
      <fill>
        <patternFill>
          <bgColor rgb="FF9595D2"/>
        </patternFill>
      </fill>
    </dxf>
    <dxf>
      <fill>
        <patternFill>
          <bgColor rgb="FF6D6EC0"/>
        </patternFill>
      </fill>
    </dxf>
    <dxf>
      <fill>
        <patternFill>
          <bgColor theme="2" tint="-9.9948118533890809E-2"/>
        </patternFill>
      </fill>
    </dxf>
    <dxf>
      <fill>
        <patternFill>
          <bgColor rgb="FFEFEFF8"/>
        </patternFill>
      </fill>
    </dxf>
    <dxf>
      <fill>
        <patternFill>
          <bgColor rgb="FFD1D2EB"/>
        </patternFill>
      </fill>
    </dxf>
    <dxf>
      <fill>
        <patternFill>
          <bgColor rgb="FF9595D2"/>
        </patternFill>
      </fill>
    </dxf>
    <dxf>
      <fill>
        <patternFill>
          <bgColor rgb="FF6D6EC0"/>
        </patternFill>
      </fill>
    </dxf>
    <dxf>
      <fill>
        <patternFill>
          <bgColor theme="2" tint="-0.24994659260841701"/>
        </patternFill>
      </fill>
    </dxf>
    <dxf>
      <fill>
        <patternFill>
          <bgColor rgb="FFEFEFF8"/>
        </patternFill>
      </fill>
    </dxf>
    <dxf>
      <fill>
        <patternFill>
          <bgColor rgb="FFD1D2EB"/>
        </patternFill>
      </fill>
    </dxf>
    <dxf>
      <fill>
        <patternFill>
          <bgColor rgb="FF9595D2"/>
        </patternFill>
      </fill>
    </dxf>
    <dxf>
      <fill>
        <patternFill>
          <bgColor rgb="FF6D6EC0"/>
        </patternFill>
      </fill>
    </dxf>
    <dxf>
      <fill>
        <patternFill>
          <bgColor theme="2" tint="-0.24994659260841701"/>
        </patternFill>
      </fill>
    </dxf>
    <dxf>
      <fill>
        <patternFill>
          <bgColor rgb="FFEFEFF8"/>
        </patternFill>
      </fill>
    </dxf>
    <dxf>
      <fill>
        <patternFill>
          <bgColor rgb="FFD1D2EB"/>
        </patternFill>
      </fill>
    </dxf>
    <dxf>
      <fill>
        <patternFill>
          <bgColor rgb="FF9595D2"/>
        </patternFill>
      </fill>
    </dxf>
    <dxf>
      <fill>
        <patternFill>
          <bgColor rgb="FF6D6EC0"/>
        </patternFill>
      </fill>
    </dxf>
    <dxf>
      <fill>
        <patternFill>
          <bgColor theme="2" tint="-0.24994659260841701"/>
        </patternFill>
      </fill>
    </dxf>
    <dxf>
      <fill>
        <patternFill>
          <bgColor theme="2" tint="-9.9948118533890809E-2"/>
        </patternFill>
      </fill>
    </dxf>
    <dxf>
      <fill>
        <patternFill>
          <bgColor rgb="FFEFEFF8"/>
        </patternFill>
      </fill>
    </dxf>
    <dxf>
      <fill>
        <patternFill>
          <bgColor rgb="FFD1D2EB"/>
        </patternFill>
      </fill>
    </dxf>
    <dxf>
      <fill>
        <patternFill>
          <bgColor rgb="FF9595D2"/>
        </patternFill>
      </fill>
    </dxf>
    <dxf>
      <fill>
        <patternFill>
          <bgColor rgb="FF6D6EC0"/>
        </patternFill>
      </fill>
    </dxf>
    <dxf>
      <fill>
        <patternFill>
          <bgColor theme="2" tint="-0.24994659260841701"/>
        </patternFill>
      </fill>
    </dxf>
    <dxf>
      <fill>
        <patternFill>
          <bgColor rgb="FFEFEFF8"/>
        </patternFill>
      </fill>
    </dxf>
    <dxf>
      <fill>
        <patternFill>
          <bgColor rgb="FFD1D2EB"/>
        </patternFill>
      </fill>
    </dxf>
    <dxf>
      <fill>
        <patternFill>
          <bgColor rgb="FF9595D2"/>
        </patternFill>
      </fill>
    </dxf>
    <dxf>
      <fill>
        <patternFill>
          <bgColor rgb="FF6D6EC0"/>
        </patternFill>
      </fill>
    </dxf>
    <dxf>
      <fill>
        <patternFill>
          <bgColor theme="2" tint="-0.24994659260841701"/>
        </patternFill>
      </fill>
    </dxf>
    <dxf>
      <fill>
        <patternFill>
          <bgColor rgb="FFEFEFF8"/>
        </patternFill>
      </fill>
    </dxf>
    <dxf>
      <fill>
        <patternFill>
          <bgColor rgb="FFD1D2EB"/>
        </patternFill>
      </fill>
    </dxf>
    <dxf>
      <fill>
        <patternFill>
          <bgColor rgb="FF9595D2"/>
        </patternFill>
      </fill>
    </dxf>
    <dxf>
      <fill>
        <patternFill>
          <bgColor rgb="FF6D6EC0"/>
        </patternFill>
      </fill>
    </dxf>
    <dxf>
      <fill>
        <patternFill>
          <bgColor rgb="FFEFEFF8"/>
        </patternFill>
      </fill>
    </dxf>
    <dxf>
      <fill>
        <patternFill>
          <bgColor rgb="FFD1D2EB"/>
        </patternFill>
      </fill>
    </dxf>
    <dxf>
      <fill>
        <patternFill>
          <bgColor rgb="FF9595D2"/>
        </patternFill>
      </fill>
    </dxf>
    <dxf>
      <fill>
        <patternFill>
          <bgColor rgb="FF6D6EC0"/>
        </patternFill>
      </fill>
    </dxf>
    <dxf>
      <fill>
        <patternFill>
          <bgColor theme="2" tint="-0.24994659260841701"/>
        </patternFill>
      </fill>
    </dxf>
    <dxf>
      <fill>
        <patternFill>
          <bgColor rgb="FFEFEFF8"/>
        </patternFill>
      </fill>
    </dxf>
    <dxf>
      <fill>
        <patternFill>
          <bgColor rgb="FFD1D2EB"/>
        </patternFill>
      </fill>
    </dxf>
    <dxf>
      <fill>
        <patternFill>
          <bgColor rgb="FF9595D2"/>
        </patternFill>
      </fill>
    </dxf>
    <dxf>
      <fill>
        <patternFill>
          <bgColor rgb="FF6D6EC0"/>
        </patternFill>
      </fill>
    </dxf>
    <dxf>
      <fill>
        <patternFill>
          <bgColor theme="2" tint="-9.9948118533890809E-2"/>
        </patternFill>
      </fill>
    </dxf>
    <dxf>
      <fill>
        <patternFill>
          <bgColor rgb="FF6D6EC0"/>
        </patternFill>
      </fill>
    </dxf>
    <dxf>
      <fill>
        <patternFill>
          <bgColor theme="2" tint="-0.24994659260841701"/>
        </patternFill>
      </fill>
    </dxf>
    <dxf>
      <fill>
        <patternFill>
          <bgColor rgb="FFEFEFF8"/>
        </patternFill>
      </fill>
    </dxf>
    <dxf>
      <fill>
        <patternFill>
          <bgColor rgb="FFD1D2EB"/>
        </patternFill>
      </fill>
    </dxf>
    <dxf>
      <fill>
        <patternFill>
          <bgColor rgb="FF9595D2"/>
        </patternFill>
      </fill>
    </dxf>
    <dxf>
      <fill>
        <patternFill>
          <bgColor rgb="FFEFEFF8"/>
        </patternFill>
      </fill>
    </dxf>
    <dxf>
      <fill>
        <patternFill>
          <bgColor rgb="FFD1D2EB"/>
        </patternFill>
      </fill>
    </dxf>
    <dxf>
      <fill>
        <patternFill>
          <bgColor rgb="FF9595D2"/>
        </patternFill>
      </fill>
    </dxf>
    <dxf>
      <fill>
        <patternFill>
          <bgColor rgb="FF6D6EC0"/>
        </patternFill>
      </fill>
    </dxf>
    <dxf>
      <fill>
        <patternFill>
          <bgColor theme="2" tint="-0.24994659260841701"/>
        </patternFill>
      </fill>
    </dxf>
    <dxf>
      <fill>
        <patternFill>
          <bgColor rgb="FFEFEFF8"/>
        </patternFill>
      </fill>
    </dxf>
    <dxf>
      <fill>
        <patternFill>
          <bgColor rgb="FFD1D2EB"/>
        </patternFill>
      </fill>
    </dxf>
    <dxf>
      <fill>
        <patternFill>
          <bgColor rgb="FF9595D2"/>
        </patternFill>
      </fill>
    </dxf>
    <dxf>
      <fill>
        <patternFill>
          <bgColor rgb="FF6D6EC0"/>
        </patternFill>
      </fill>
    </dxf>
    <dxf>
      <fill>
        <patternFill>
          <bgColor theme="2" tint="-0.24994659260841701"/>
        </patternFill>
      </fill>
    </dxf>
    <dxf>
      <fill>
        <patternFill>
          <bgColor rgb="FFEFEFF8"/>
        </patternFill>
      </fill>
    </dxf>
    <dxf>
      <fill>
        <patternFill>
          <bgColor rgb="FFD1D2EB"/>
        </patternFill>
      </fill>
    </dxf>
    <dxf>
      <fill>
        <patternFill>
          <bgColor rgb="FF9595D2"/>
        </patternFill>
      </fill>
    </dxf>
    <dxf>
      <fill>
        <patternFill>
          <bgColor rgb="FF6D6EC0"/>
        </patternFill>
      </fill>
    </dxf>
    <dxf>
      <fill>
        <patternFill>
          <bgColor theme="2" tint="-9.9948118533890809E-2"/>
        </patternFill>
      </fill>
    </dxf>
  </dxfs>
  <tableStyles count="0" defaultTableStyle="TableStyleMedium2" defaultPivotStyle="PivotStyleLight16"/>
  <colors>
    <mruColors>
      <color rgb="FF9595D2"/>
      <color rgb="FF6D6EC0"/>
      <color rgb="FFCCCCFF"/>
      <color rgb="FFD1D2EB"/>
      <color rgb="FFEFEFF8"/>
      <color rgb="FF9999FF"/>
      <color rgb="FFCCFFCC"/>
      <color rgb="FF99FF99"/>
      <color rgb="FF66FF66"/>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17/06/relationships/rdRichValueTypes" Target="richData/rdRichValueTyp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06/relationships/rdRichValueStructure" Target="richData/rdrichvaluestructure.xml"/><Relationship Id="rId2" Type="http://schemas.openxmlformats.org/officeDocument/2006/relationships/worksheet" Target="worksheets/sheet2.xml"/><Relationship Id="rId16" Type="http://schemas.microsoft.com/office/2017/06/relationships/rdRichValue" Target="richData/rdrichvalue.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24" Type="http://schemas.openxmlformats.org/officeDocument/2006/relationships/customXml" Target="../customXml/item5.xml"/><Relationship Id="rId5" Type="http://schemas.openxmlformats.org/officeDocument/2006/relationships/worksheet" Target="worksheets/sheet5.xml"/><Relationship Id="rId15" Type="http://schemas.microsoft.com/office/2022/10/relationships/richValueRel" Target="richData/richValueRel.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 Id="rId22"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v>Australian Government Department of Finance Coat-of-Arms</v>
  </rv>
  <rv s="0">
    <v>1</v>
    <v>5</v>
    <v xml:space="preserve">Creative Commons Licence
The content of this document is licensed under the
Creative Commons Attribution 4.0 International – CC BY 4.0 licence with the exception of:
-    the Commonwealth Coat of Arms
-    the Department of Finance logo
-    images
-    content supplied by third parties, as identified.  
Material used must be attributed to this department as:
© Commonwealth of Australia, Department of Finance
Australian Government Regulator Maturity Model and
Self-Assessment User Guide 2025
Use of the Coat of Arms 
The terms under which the Coat of Arms can be used are detailed on the Department of the Prime Minister and Cabinet website.
</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egulatorcapability@finance.gov.a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regulatorcapability@finance.gov.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316EC-76A5-40F2-8DBA-5CA3F6B91505}">
  <dimension ref="A1:I19"/>
  <sheetViews>
    <sheetView showGridLines="0" tabSelected="1" zoomScale="130" zoomScaleNormal="130" zoomScaleSheetLayoutView="55" workbookViewId="0">
      <selection activeCell="G10" sqref="G10"/>
    </sheetView>
  </sheetViews>
  <sheetFormatPr defaultRowHeight="15" x14ac:dyDescent="0.25"/>
  <cols>
    <col min="1" max="1" width="20.28515625" customWidth="1"/>
    <col min="2" max="2" width="125.85546875" customWidth="1"/>
    <col min="3" max="3" width="11" customWidth="1"/>
    <col min="4" max="8" width="9" customWidth="1"/>
    <col min="9" max="9" width="45.140625" customWidth="1"/>
    <col min="10" max="10" width="9.140625" customWidth="1"/>
  </cols>
  <sheetData>
    <row r="1" spans="1:9" ht="14.25" customHeight="1" x14ac:dyDescent="0.25">
      <c r="A1" s="92" t="s">
        <v>0</v>
      </c>
      <c r="B1" s="29"/>
      <c r="C1" s="38"/>
      <c r="D1" s="34"/>
      <c r="E1" s="34"/>
      <c r="F1" s="34"/>
      <c r="G1" s="34"/>
      <c r="H1" s="34"/>
      <c r="I1" s="34"/>
    </row>
    <row r="2" spans="1:9" ht="51" customHeight="1" x14ac:dyDescent="0.25">
      <c r="A2" s="102" t="s">
        <v>1</v>
      </c>
      <c r="B2" s="31" t="s">
        <v>0</v>
      </c>
      <c r="C2" s="38"/>
      <c r="D2" s="34"/>
      <c r="E2" s="34"/>
      <c r="F2" s="34"/>
      <c r="G2" s="34"/>
      <c r="H2" s="34"/>
      <c r="I2" s="34"/>
    </row>
    <row r="3" spans="1:9" ht="45" customHeight="1" x14ac:dyDescent="0.25">
      <c r="A3" s="102" t="s">
        <v>2</v>
      </c>
      <c r="B3" s="58" t="s">
        <v>3</v>
      </c>
      <c r="C3" s="39"/>
      <c r="D3" s="34"/>
      <c r="E3" s="34"/>
      <c r="F3" s="34"/>
      <c r="H3" s="34"/>
      <c r="I3" s="34"/>
    </row>
    <row r="4" spans="1:9" ht="122.25" customHeight="1" x14ac:dyDescent="0.25">
      <c r="A4" s="102" t="s">
        <v>4</v>
      </c>
      <c r="B4" s="33" t="s">
        <v>5</v>
      </c>
      <c r="C4" s="38"/>
      <c r="D4" s="34"/>
      <c r="E4" s="34"/>
      <c r="F4" s="34"/>
      <c r="G4" s="34"/>
      <c r="H4" s="34"/>
      <c r="I4" s="34"/>
    </row>
    <row r="5" spans="1:9" ht="48" customHeight="1" x14ac:dyDescent="0.25">
      <c r="A5" s="102" t="s">
        <v>6</v>
      </c>
      <c r="B5" s="59" t="s">
        <v>7</v>
      </c>
      <c r="C5" s="40"/>
      <c r="D5" s="35"/>
      <c r="E5" s="35"/>
      <c r="F5" s="35"/>
      <c r="G5" s="35"/>
      <c r="H5" s="35"/>
      <c r="I5" s="35"/>
    </row>
    <row r="6" spans="1:9" ht="273" customHeight="1" x14ac:dyDescent="0.25">
      <c r="A6" s="102" t="s">
        <v>8</v>
      </c>
      <c r="B6" s="111" t="s">
        <v>9</v>
      </c>
      <c r="C6" s="41"/>
      <c r="D6" s="36"/>
      <c r="E6" s="36"/>
      <c r="F6" s="36"/>
      <c r="G6" s="36"/>
      <c r="H6" s="36"/>
      <c r="I6" s="36"/>
    </row>
    <row r="7" spans="1:9" ht="262.5" customHeight="1" x14ac:dyDescent="0.25">
      <c r="A7" s="102" t="s">
        <v>10</v>
      </c>
      <c r="B7" s="33" t="s">
        <v>11</v>
      </c>
      <c r="C7" s="41"/>
      <c r="D7" s="36"/>
      <c r="E7" s="36"/>
      <c r="F7" s="36"/>
      <c r="G7" s="36"/>
      <c r="H7" s="36"/>
      <c r="I7" s="36"/>
    </row>
    <row r="8" spans="1:9" ht="231" customHeight="1" x14ac:dyDescent="0.25">
      <c r="A8" s="102" t="s">
        <v>12</v>
      </c>
      <c r="B8" s="33" t="s">
        <v>13</v>
      </c>
      <c r="C8" s="39"/>
    </row>
    <row r="9" spans="1:9" ht="179.25" customHeight="1" x14ac:dyDescent="0.25">
      <c r="A9" s="102" t="s">
        <v>14</v>
      </c>
      <c r="B9" s="113" t="s">
        <v>15</v>
      </c>
      <c r="C9" s="62"/>
      <c r="D9" s="37"/>
      <c r="E9" s="37"/>
      <c r="F9" s="37"/>
      <c r="G9" s="37"/>
      <c r="H9" s="37"/>
      <c r="I9" s="37"/>
    </row>
    <row r="10" spans="1:9" ht="70.5" customHeight="1" x14ac:dyDescent="0.25">
      <c r="A10" s="102"/>
      <c r="B10" s="112" t="s">
        <v>16</v>
      </c>
      <c r="C10" s="62"/>
      <c r="D10" s="37"/>
      <c r="E10" s="37"/>
      <c r="F10" s="37"/>
      <c r="G10" s="37"/>
      <c r="H10" s="37"/>
      <c r="I10" s="37"/>
    </row>
    <row r="11" spans="1:9" ht="93.75" customHeight="1" x14ac:dyDescent="0.25">
      <c r="A11" s="77"/>
      <c r="B11" s="78" t="e" vm="1">
        <v>#VALUE!</v>
      </c>
      <c r="C11" s="79"/>
      <c r="D11" s="37"/>
      <c r="E11" s="37"/>
      <c r="F11" s="37"/>
      <c r="G11" s="37"/>
      <c r="H11" s="37"/>
      <c r="I11" s="37"/>
    </row>
    <row r="12" spans="1:9" ht="305.25" customHeight="1" x14ac:dyDescent="0.25">
      <c r="B12" s="76" t="e" vm="2">
        <v>#VALUE!</v>
      </c>
      <c r="C12" s="42"/>
      <c r="D12" s="36"/>
      <c r="E12" s="36"/>
      <c r="F12" s="36"/>
      <c r="G12" s="36"/>
      <c r="H12" s="36"/>
      <c r="I12" s="36"/>
    </row>
    <row r="13" spans="1:9" ht="14.25" customHeight="1" x14ac:dyDescent="0.25">
      <c r="B13" s="36"/>
      <c r="C13" s="36"/>
      <c r="D13" s="36"/>
      <c r="E13" s="36"/>
      <c r="F13" s="36"/>
      <c r="G13" s="36"/>
      <c r="H13" s="36"/>
      <c r="I13" s="36"/>
    </row>
    <row r="14" spans="1:9" ht="14.25" customHeight="1" x14ac:dyDescent="0.25">
      <c r="B14" s="36"/>
      <c r="C14" s="36"/>
      <c r="D14" s="36"/>
      <c r="E14" s="36"/>
      <c r="F14" s="36"/>
      <c r="G14" s="36"/>
      <c r="H14" s="36"/>
      <c r="I14" s="36"/>
    </row>
    <row r="15" spans="1:9" ht="14.25" customHeight="1" x14ac:dyDescent="0.25">
      <c r="B15" s="36"/>
      <c r="C15" s="36"/>
      <c r="D15" s="36"/>
      <c r="E15" s="36"/>
      <c r="F15" s="36"/>
      <c r="G15" s="36"/>
      <c r="H15" s="36"/>
      <c r="I15" s="36"/>
    </row>
    <row r="16" spans="1:9" ht="14.25" customHeight="1" x14ac:dyDescent="0.25">
      <c r="C16" s="36"/>
      <c r="D16" s="36"/>
      <c r="E16" s="36"/>
      <c r="F16" s="36"/>
      <c r="G16" s="36"/>
      <c r="H16" s="36"/>
      <c r="I16" s="36"/>
    </row>
    <row r="17" spans="3:9" ht="14.25" customHeight="1" x14ac:dyDescent="0.25">
      <c r="C17" s="36"/>
      <c r="D17" s="36"/>
      <c r="E17" s="36"/>
      <c r="F17" s="36"/>
      <c r="G17" s="36"/>
      <c r="H17" s="36"/>
      <c r="I17" s="36"/>
    </row>
    <row r="18" spans="3:9" ht="14.25" customHeight="1" x14ac:dyDescent="0.25">
      <c r="C18" s="36"/>
      <c r="D18" s="36"/>
      <c r="E18" s="36"/>
      <c r="F18" s="36"/>
      <c r="G18" s="36"/>
      <c r="H18" s="36"/>
      <c r="I18" s="36"/>
    </row>
    <row r="19" spans="3:9" ht="187.5" customHeight="1" x14ac:dyDescent="0.25">
      <c r="C19" s="36"/>
      <c r="D19" s="36"/>
      <c r="E19" s="36"/>
      <c r="F19" s="36"/>
      <c r="G19" s="36"/>
      <c r="H19" s="36"/>
      <c r="I19" s="36"/>
    </row>
  </sheetData>
  <sheetProtection algorithmName="SHA-512" hashValue="Qy3xCrc1XptHnggnUq2gaAWIcdePAN3z0gEym+cc35uQIM7q0rwGOyjaEQkykeLBCIvTl2kiQpH8wQajgvPnxw==" saltValue="1z2Ddrqla5SXhYVYjuUVHw==" spinCount="100000" sheet="1" objects="1" scenarios="1"/>
  <hyperlinks>
    <hyperlink ref="A2" location="'About You'!A1" display="Jump to About you" xr:uid="{C8B41F26-5601-4759-A327-B47F75385F9A}"/>
    <hyperlink ref="A3" location="'Principle 1'!A1" display="Jump to Principle 1" xr:uid="{4E63D34E-9824-4BED-BD4F-0045478F44B1}"/>
    <hyperlink ref="A4" location="'Principle 2'!A1" display="Jump to Principle 2" xr:uid="{4CD4354E-91A4-441D-A7E2-0BDA1E261022}"/>
    <hyperlink ref="A5" location="'Principle 3'!A1" display="Jump to Principle 3" xr:uid="{A30A127C-5DEE-42D4-8F88-61AA45B6D808}"/>
    <hyperlink ref="A6" location="'Principle 4'!A1" display="Jump to Principle 4" xr:uid="{A730A6CA-30E5-45F7-AADD-EF4DBFFC8CB7}"/>
    <hyperlink ref="A7" location="'Principle 5'!A1" display="Jump to Principle 5" xr:uid="{F5FA37F7-D8C0-4F9B-889B-642B9991A38C}"/>
    <hyperlink ref="A8" location="'Principle 6'!A1" display="Jump to Principle 6" xr:uid="{09A21D2A-7379-4BD2-8F49-7C7DFE6A8D63}"/>
    <hyperlink ref="A9" location="'Results Summary'!A1" display="Jump to Summary " xr:uid="{3F303C6F-61D8-471A-8C22-C3EC701172B7}"/>
    <hyperlink ref="B10" r:id="rId1" display="Your results will help us understand the capability needs of regulators and give us insights for other tools that could support regulators. We will treat any information shared by you with us as confidential and will not share identified information with other Commonwealth regulators or departments. For questions and further guidance on using the Model and Tool, please contact the Regulatory Foundations Branch at RegulatorCapability@Finance.gov.au " xr:uid="{A9F90178-CD4A-458E-ABF9-BD8323BC079C}"/>
  </hyperlinks>
  <pageMargins left="0.70866141732283472" right="0.70866141732283472" top="0.74803149606299213" bottom="0.74803149606299213" header="0.31496062992125984" footer="0.31496062992125984"/>
  <pageSetup paperSize="9" scale="43" orientation="portrait" r:id="rId2"/>
  <colBreaks count="1" manualBreakCount="1">
    <brk id="3" max="8"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04500-E727-467F-9DB9-1D6B74E367BD}">
  <dimension ref="B1:O59"/>
  <sheetViews>
    <sheetView zoomScale="92" zoomScaleNormal="130" workbookViewId="0">
      <selection activeCell="I59" sqref="I59"/>
    </sheetView>
  </sheetViews>
  <sheetFormatPr defaultRowHeight="15" x14ac:dyDescent="0.25"/>
  <cols>
    <col min="2" max="2" width="27.140625" customWidth="1"/>
    <col min="3" max="3" width="15.5703125" style="14" customWidth="1"/>
    <col min="4" max="4" width="11.7109375" customWidth="1"/>
    <col min="7" max="7" width="36" customWidth="1"/>
    <col min="8" max="8" width="40.140625" customWidth="1"/>
    <col min="9" max="9" width="42" customWidth="1"/>
    <col min="10" max="10" width="40" customWidth="1"/>
    <col min="12" max="12" width="32.140625" customWidth="1"/>
    <col min="13" max="13" width="36.7109375" customWidth="1"/>
    <col min="14" max="14" width="43" customWidth="1"/>
    <col min="15" max="15" width="36.5703125" customWidth="1"/>
  </cols>
  <sheetData>
    <row r="1" spans="2:9" x14ac:dyDescent="0.25">
      <c r="B1" t="s">
        <v>23</v>
      </c>
      <c r="D1" t="s">
        <v>23</v>
      </c>
      <c r="H1" t="s">
        <v>23</v>
      </c>
    </row>
    <row r="2" spans="2:9" ht="25.5" x14ac:dyDescent="0.25">
      <c r="B2" s="1" t="s">
        <v>143</v>
      </c>
      <c r="C2" s="14" t="s">
        <v>144</v>
      </c>
      <c r="D2" t="s">
        <v>144</v>
      </c>
      <c r="H2" t="s">
        <v>145</v>
      </c>
      <c r="I2" t="s">
        <v>146</v>
      </c>
    </row>
    <row r="3" spans="2:9" ht="25.5" x14ac:dyDescent="0.25">
      <c r="B3" s="1" t="s">
        <v>147</v>
      </c>
      <c r="C3" s="14" t="s">
        <v>144</v>
      </c>
      <c r="D3" t="s">
        <v>148</v>
      </c>
      <c r="H3" t="s">
        <v>149</v>
      </c>
      <c r="I3" t="s">
        <v>150</v>
      </c>
    </row>
    <row r="4" spans="2:9" ht="25.5" x14ac:dyDescent="0.25">
      <c r="B4" s="1" t="s">
        <v>151</v>
      </c>
      <c r="C4" s="14" t="s">
        <v>144</v>
      </c>
      <c r="D4" t="s">
        <v>152</v>
      </c>
      <c r="H4" t="s">
        <v>153</v>
      </c>
      <c r="I4" t="s">
        <v>154</v>
      </c>
    </row>
    <row r="5" spans="2:9" ht="25.5" x14ac:dyDescent="0.25">
      <c r="B5" s="1" t="s">
        <v>155</v>
      </c>
      <c r="C5" s="14" t="s">
        <v>144</v>
      </c>
      <c r="D5" t="s">
        <v>156</v>
      </c>
      <c r="H5" t="s">
        <v>157</v>
      </c>
      <c r="I5" t="s">
        <v>158</v>
      </c>
    </row>
    <row r="6" spans="2:9" ht="60" x14ac:dyDescent="0.25">
      <c r="B6" s="1" t="s">
        <v>159</v>
      </c>
      <c r="C6" s="14" t="s">
        <v>144</v>
      </c>
      <c r="D6" s="14" t="s">
        <v>160</v>
      </c>
      <c r="H6" t="s">
        <v>161</v>
      </c>
      <c r="I6" t="s">
        <v>162</v>
      </c>
    </row>
    <row r="7" spans="2:9" ht="25.5" x14ac:dyDescent="0.25">
      <c r="B7" s="1" t="s">
        <v>163</v>
      </c>
      <c r="C7" s="14" t="s">
        <v>144</v>
      </c>
      <c r="H7" t="s">
        <v>164</v>
      </c>
      <c r="I7" t="s">
        <v>165</v>
      </c>
    </row>
    <row r="8" spans="2:9" ht="38.25" x14ac:dyDescent="0.25">
      <c r="B8" s="1" t="s">
        <v>166</v>
      </c>
      <c r="C8" s="14" t="s">
        <v>144</v>
      </c>
    </row>
    <row r="9" spans="2:9" ht="38.25" x14ac:dyDescent="0.25">
      <c r="B9" s="1" t="s">
        <v>167</v>
      </c>
      <c r="C9" s="14" t="s">
        <v>144</v>
      </c>
    </row>
    <row r="10" spans="2:9" ht="38.25" x14ac:dyDescent="0.25">
      <c r="B10" s="1" t="s">
        <v>168</v>
      </c>
      <c r="C10" s="14" t="s">
        <v>144</v>
      </c>
    </row>
    <row r="11" spans="2:9" ht="25.5" x14ac:dyDescent="0.25">
      <c r="B11" s="1" t="s">
        <v>169</v>
      </c>
      <c r="C11" s="14" t="s">
        <v>144</v>
      </c>
    </row>
    <row r="12" spans="2:9" ht="51" x14ac:dyDescent="0.25">
      <c r="B12" s="1" t="s">
        <v>170</v>
      </c>
      <c r="C12" s="14" t="s">
        <v>144</v>
      </c>
    </row>
    <row r="13" spans="2:9" ht="38.25" x14ac:dyDescent="0.25">
      <c r="B13" s="1" t="s">
        <v>171</v>
      </c>
      <c r="C13" s="14" t="s">
        <v>144</v>
      </c>
    </row>
    <row r="14" spans="2:9" ht="25.5" x14ac:dyDescent="0.25">
      <c r="B14" s="1" t="s">
        <v>172</v>
      </c>
      <c r="C14" s="14" t="s">
        <v>144</v>
      </c>
    </row>
    <row r="15" spans="2:9" ht="38.25" x14ac:dyDescent="0.25">
      <c r="B15" s="1" t="s">
        <v>173</v>
      </c>
      <c r="C15" s="14" t="s">
        <v>144</v>
      </c>
    </row>
    <row r="16" spans="2:9" ht="38.25" x14ac:dyDescent="0.25">
      <c r="B16" s="1" t="s">
        <v>174</v>
      </c>
      <c r="C16" s="14" t="s">
        <v>144</v>
      </c>
    </row>
    <row r="17" spans="2:15" ht="38.25" x14ac:dyDescent="0.25">
      <c r="B17" s="1" t="s">
        <v>175</v>
      </c>
      <c r="C17" s="14" t="s">
        <v>144</v>
      </c>
    </row>
    <row r="18" spans="2:15" ht="51" x14ac:dyDescent="0.25">
      <c r="B18" s="1" t="s">
        <v>176</v>
      </c>
      <c r="C18" s="14" t="s">
        <v>144</v>
      </c>
    </row>
    <row r="19" spans="2:15" ht="51" x14ac:dyDescent="0.25">
      <c r="B19" s="24" t="s">
        <v>177</v>
      </c>
      <c r="C19" s="14" t="s">
        <v>148</v>
      </c>
      <c r="L19" s="11"/>
      <c r="M19" s="11"/>
      <c r="N19" s="11"/>
      <c r="O19" s="11"/>
    </row>
    <row r="20" spans="2:15" ht="38.25" x14ac:dyDescent="0.25">
      <c r="B20" s="2" t="s">
        <v>178</v>
      </c>
      <c r="C20" s="14" t="s">
        <v>148</v>
      </c>
    </row>
    <row r="21" spans="2:15" ht="51" x14ac:dyDescent="0.25">
      <c r="B21" s="2" t="s">
        <v>179</v>
      </c>
      <c r="C21" s="14" t="s">
        <v>148</v>
      </c>
    </row>
    <row r="22" spans="2:15" ht="38.25" x14ac:dyDescent="0.25">
      <c r="B22" s="2" t="s">
        <v>180</v>
      </c>
      <c r="C22" s="14" t="s">
        <v>148</v>
      </c>
    </row>
    <row r="23" spans="2:15" ht="25.5" x14ac:dyDescent="0.25">
      <c r="B23" s="2" t="s">
        <v>181</v>
      </c>
      <c r="C23" s="14" t="s">
        <v>148</v>
      </c>
    </row>
    <row r="24" spans="2:15" ht="25.5" x14ac:dyDescent="0.25">
      <c r="B24" s="2" t="s">
        <v>182</v>
      </c>
      <c r="C24" s="14" t="s">
        <v>148</v>
      </c>
    </row>
    <row r="25" spans="2:15" ht="25.5" x14ac:dyDescent="0.25">
      <c r="B25" s="2" t="s">
        <v>183</v>
      </c>
      <c r="C25" s="14" t="s">
        <v>148</v>
      </c>
    </row>
    <row r="26" spans="2:15" ht="51" x14ac:dyDescent="0.25">
      <c r="B26" s="2" t="s">
        <v>184</v>
      </c>
      <c r="C26" s="14" t="s">
        <v>148</v>
      </c>
    </row>
    <row r="27" spans="2:15" ht="51" x14ac:dyDescent="0.25">
      <c r="B27" s="2" t="s">
        <v>185</v>
      </c>
      <c r="C27" s="14" t="s">
        <v>148</v>
      </c>
    </row>
    <row r="28" spans="2:15" ht="63.75" x14ac:dyDescent="0.25">
      <c r="B28" s="2" t="s">
        <v>186</v>
      </c>
      <c r="C28" s="14" t="s">
        <v>148</v>
      </c>
    </row>
    <row r="29" spans="2:15" ht="51" x14ac:dyDescent="0.25">
      <c r="B29" s="3" t="s">
        <v>187</v>
      </c>
      <c r="C29" s="14" t="s">
        <v>152</v>
      </c>
    </row>
    <row r="30" spans="2:15" ht="38.25" x14ac:dyDescent="0.25">
      <c r="B30" s="3" t="s">
        <v>188</v>
      </c>
      <c r="C30" s="14" t="s">
        <v>152</v>
      </c>
    </row>
    <row r="31" spans="2:15" ht="38.25" x14ac:dyDescent="0.25">
      <c r="B31" s="3" t="s">
        <v>189</v>
      </c>
      <c r="C31" s="14" t="s">
        <v>152</v>
      </c>
    </row>
    <row r="32" spans="2:15" ht="25.5" x14ac:dyDescent="0.25">
      <c r="B32" s="3" t="s">
        <v>190</v>
      </c>
      <c r="C32" s="14" t="s">
        <v>152</v>
      </c>
    </row>
    <row r="33" spans="2:3" ht="25.5" x14ac:dyDescent="0.25">
      <c r="B33" s="3" t="s">
        <v>191</v>
      </c>
      <c r="C33" s="14" t="s">
        <v>152</v>
      </c>
    </row>
    <row r="34" spans="2:3" ht="25.5" x14ac:dyDescent="0.25">
      <c r="B34" s="3" t="s">
        <v>192</v>
      </c>
      <c r="C34" s="14" t="s">
        <v>152</v>
      </c>
    </row>
    <row r="35" spans="2:3" ht="51" x14ac:dyDescent="0.25">
      <c r="B35" s="3" t="s">
        <v>193</v>
      </c>
      <c r="C35" s="14" t="s">
        <v>152</v>
      </c>
    </row>
    <row r="36" spans="2:3" ht="102" x14ac:dyDescent="0.25">
      <c r="B36" s="3" t="s">
        <v>194</v>
      </c>
      <c r="C36" s="14" t="s">
        <v>152</v>
      </c>
    </row>
    <row r="37" spans="2:3" ht="51" x14ac:dyDescent="0.25">
      <c r="B37" s="4" t="s">
        <v>195</v>
      </c>
      <c r="C37" s="14" t="s">
        <v>156</v>
      </c>
    </row>
    <row r="38" spans="2:3" ht="51.75" customHeight="1" x14ac:dyDescent="0.25">
      <c r="B38" s="4" t="s">
        <v>196</v>
      </c>
      <c r="C38" s="14" t="s">
        <v>156</v>
      </c>
    </row>
    <row r="39" spans="2:3" ht="51" x14ac:dyDescent="0.25">
      <c r="B39" s="4" t="s">
        <v>197</v>
      </c>
      <c r="C39" s="14" t="s">
        <v>156</v>
      </c>
    </row>
    <row r="40" spans="2:3" ht="102" x14ac:dyDescent="0.25">
      <c r="B40" s="4" t="s">
        <v>198</v>
      </c>
      <c r="C40" s="14" t="s">
        <v>156</v>
      </c>
    </row>
    <row r="41" spans="2:3" ht="38.25" x14ac:dyDescent="0.25">
      <c r="B41" s="4" t="s">
        <v>199</v>
      </c>
      <c r="C41" s="14" t="s">
        <v>156</v>
      </c>
    </row>
    <row r="42" spans="2:3" ht="38.25" x14ac:dyDescent="0.25">
      <c r="B42" s="4" t="s">
        <v>200</v>
      </c>
      <c r="C42" s="14" t="s">
        <v>156</v>
      </c>
    </row>
    <row r="43" spans="2:3" ht="38.25" x14ac:dyDescent="0.25">
      <c r="B43" s="4" t="s">
        <v>201</v>
      </c>
      <c r="C43" s="14" t="s">
        <v>156</v>
      </c>
    </row>
    <row r="44" spans="2:3" ht="63.75" x14ac:dyDescent="0.25">
      <c r="B44" s="4" t="s">
        <v>202</v>
      </c>
      <c r="C44" s="14" t="s">
        <v>156</v>
      </c>
    </row>
    <row r="45" spans="2:3" ht="102" x14ac:dyDescent="0.25">
      <c r="B45" s="4" t="s">
        <v>203</v>
      </c>
      <c r="C45" s="14" t="s">
        <v>156</v>
      </c>
    </row>
    <row r="46" spans="2:3" ht="51" x14ac:dyDescent="0.25">
      <c r="B46" s="5" t="s">
        <v>204</v>
      </c>
      <c r="C46" s="14" t="s">
        <v>160</v>
      </c>
    </row>
    <row r="47" spans="2:3" ht="51" x14ac:dyDescent="0.25">
      <c r="B47" s="5" t="s">
        <v>205</v>
      </c>
      <c r="C47" s="14" t="s">
        <v>160</v>
      </c>
    </row>
    <row r="48" spans="2:3" ht="51" x14ac:dyDescent="0.25">
      <c r="B48" s="5" t="s">
        <v>206</v>
      </c>
      <c r="C48" s="14" t="s">
        <v>160</v>
      </c>
    </row>
    <row r="58" spans="7:10" ht="81" customHeight="1" x14ac:dyDescent="0.25">
      <c r="G58" s="20" t="s">
        <v>143</v>
      </c>
      <c r="H58" s="21" t="s">
        <v>177</v>
      </c>
      <c r="I58" s="22" t="s">
        <v>187</v>
      </c>
      <c r="J58" s="23" t="s">
        <v>195</v>
      </c>
    </row>
    <row r="59" spans="7:10" x14ac:dyDescent="0.25">
      <c r="G59" s="25" t="s">
        <v>207</v>
      </c>
      <c r="H59" s="28" t="s">
        <v>208</v>
      </c>
      <c r="I59" s="26" t="s">
        <v>209</v>
      </c>
      <c r="J59" s="27" t="s">
        <v>210</v>
      </c>
    </row>
  </sheetData>
  <sheetProtection algorithmName="SHA-512" hashValue="8afWc0NK4XjcJ3H1mAaCYvwgIO22/EZFeyl9HTifM8VE5o8ZMyjHu9moA7xFewYJDnGf6NjNu+uPTF5ePTuszA==" saltValue="yopMCDdOMO8oGBbT2PDpIQ=="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EB597-4022-4215-8AE9-48D426A94246}">
  <dimension ref="A1:C11"/>
  <sheetViews>
    <sheetView showGridLines="0" topLeftCell="A5" zoomScale="130" zoomScaleNormal="130" zoomScaleSheetLayoutView="115" workbookViewId="0">
      <selection activeCell="B5" sqref="B5"/>
    </sheetView>
  </sheetViews>
  <sheetFormatPr defaultRowHeight="15" x14ac:dyDescent="0.25"/>
  <cols>
    <col min="1" max="1" width="20.140625" customWidth="1"/>
    <col min="2" max="2" width="88.42578125" customWidth="1"/>
    <col min="3" max="3" width="23.5703125" customWidth="1"/>
  </cols>
  <sheetData>
    <row r="1" spans="1:3" ht="52.5" customHeight="1" x14ac:dyDescent="0.25">
      <c r="A1" s="93" t="s">
        <v>17</v>
      </c>
      <c r="B1" s="31" t="s">
        <v>18</v>
      </c>
      <c r="C1" s="29"/>
    </row>
    <row r="2" spans="1:3" ht="61.5" customHeight="1" x14ac:dyDescent="0.25">
      <c r="A2" s="85" t="s">
        <v>19</v>
      </c>
      <c r="B2" s="61" t="s">
        <v>20</v>
      </c>
      <c r="C2" s="29"/>
    </row>
    <row r="3" spans="1:3" ht="55.5" customHeight="1" x14ac:dyDescent="0.25">
      <c r="A3" s="85" t="s">
        <v>2</v>
      </c>
      <c r="B3" s="96"/>
      <c r="C3" s="29"/>
    </row>
    <row r="4" spans="1:3" ht="64.5" customHeight="1" x14ac:dyDescent="0.25">
      <c r="A4" s="85" t="s">
        <v>4</v>
      </c>
      <c r="B4" s="61" t="s">
        <v>21</v>
      </c>
      <c r="C4" s="29"/>
    </row>
    <row r="5" spans="1:3" ht="138" customHeight="1" x14ac:dyDescent="0.25">
      <c r="A5" s="85" t="s">
        <v>6</v>
      </c>
      <c r="B5" s="96"/>
      <c r="C5" s="29"/>
    </row>
    <row r="6" spans="1:3" ht="53.25" customHeight="1" x14ac:dyDescent="0.25">
      <c r="A6" s="85" t="s">
        <v>8</v>
      </c>
      <c r="B6" s="61" t="s">
        <v>22</v>
      </c>
      <c r="C6" s="29"/>
    </row>
    <row r="7" spans="1:3" ht="48" customHeight="1" x14ac:dyDescent="0.25">
      <c r="A7" s="85" t="s">
        <v>10</v>
      </c>
      <c r="B7" s="97" t="s">
        <v>23</v>
      </c>
      <c r="C7" s="29"/>
    </row>
    <row r="8" spans="1:3" ht="58.5" customHeight="1" x14ac:dyDescent="0.25">
      <c r="A8" s="85" t="s">
        <v>12</v>
      </c>
      <c r="B8" s="68" t="s">
        <v>24</v>
      </c>
      <c r="C8" s="29"/>
    </row>
    <row r="9" spans="1:3" ht="86.25" customHeight="1" x14ac:dyDescent="0.25">
      <c r="A9" s="85" t="s">
        <v>14</v>
      </c>
      <c r="B9" s="96"/>
      <c r="C9" s="29"/>
    </row>
    <row r="10" spans="1:3" ht="69.75" customHeight="1" x14ac:dyDescent="0.25">
      <c r="A10" s="29"/>
      <c r="B10" s="29"/>
      <c r="C10" s="29"/>
    </row>
    <row r="11" spans="1:3" x14ac:dyDescent="0.25">
      <c r="A11" s="29"/>
      <c r="B11" s="29"/>
      <c r="C11" s="29"/>
    </row>
  </sheetData>
  <sheetProtection algorithmName="SHA-512" hashValue="2kV227+vFhySI90R9Kj1dv/scFB6goSA8X9NOdUnt2lTfeyUSOyBcQhRcflsqx1F3aTim2FdeBpu83JYlJtwoA==" saltValue="9ZXiqccWtwBgszNhTzhW4Q==" spinCount="100000" sheet="1" objects="1" scenarios="1"/>
  <hyperlinks>
    <hyperlink ref="A2" location="Overview!A1" display="Return to Overview" xr:uid="{E22FBE5F-BB3A-4F2C-9F64-B951BCA75B6E}"/>
    <hyperlink ref="A3" location="'Principle 1'!A1" display="Jump to Principle 1" xr:uid="{4B67B66D-3C3C-41E8-A557-692EFE0DB816}"/>
    <hyperlink ref="A4" location="'Principle 2'!A1" display="Jump to Principle 2" xr:uid="{02C033CE-8E85-437A-9C79-A401838BD514}"/>
    <hyperlink ref="A5" location="'Principle 3'!A1" display="Jump to Principle 3" xr:uid="{02FAC18A-14DF-46E7-9361-C9BD99CF59F5}"/>
    <hyperlink ref="A6" location="'Principle 4'!A1" display="Jump to Principle 4" xr:uid="{F012ACEC-06FA-455B-B4EF-1F778021C9E2}"/>
    <hyperlink ref="A7" location="'Principle 5'!A1" display="Jump to Principle 5" xr:uid="{9D8A02F2-38E7-48D3-9CC5-CE46AE9F8EAA}"/>
    <hyperlink ref="A8" location="'Principle 6'!A1" display="Jump to Principle 6" xr:uid="{5A99CC19-EC36-4F12-88B2-77389804BF38}"/>
    <hyperlink ref="A9" location="'Results Summary'!A1" display="Jump to Summary " xr:uid="{722D2142-9942-4663-97AA-1EC1500EE006}"/>
  </hyperlinks>
  <pageMargins left="0.7" right="0.7" top="0.75" bottom="0.75" header="0.3" footer="0.3"/>
  <pageSetup paperSize="9" scale="6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BB51334-8EE6-4C3A-BD51-0EBFF77B5DB5}">
          <x14:formula1>
            <xm:f>Alpha!$H$1:$H$7</xm:f>
          </x14:formula1>
          <xm:sqref>B7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2B3B3-BE8F-4C40-85A8-B38116CE55FB}">
  <dimension ref="A1:H42"/>
  <sheetViews>
    <sheetView showGridLines="0" zoomScaleNormal="100" zoomScaleSheetLayoutView="33" workbookViewId="0">
      <pane ySplit="1" topLeftCell="A2" activePane="bottomLeft" state="frozen"/>
      <selection pane="bottomLeft" activeCell="C13" sqref="C13"/>
    </sheetView>
  </sheetViews>
  <sheetFormatPr defaultRowHeight="15" x14ac:dyDescent="0.25"/>
  <cols>
    <col min="1" max="1" width="20" customWidth="1"/>
    <col min="2" max="2" width="80" customWidth="1"/>
    <col min="3" max="3" width="61" customWidth="1"/>
    <col min="4" max="4" width="21.7109375" bestFit="1" customWidth="1"/>
    <col min="5" max="5" width="30.5703125" bestFit="1" customWidth="1"/>
    <col min="6" max="6" width="63.140625" customWidth="1"/>
    <col min="8" max="8" width="21.42578125" bestFit="1" customWidth="1"/>
    <col min="9" max="9" width="9" customWidth="1"/>
    <col min="14" max="16" width="9" customWidth="1"/>
    <col min="18" max="26" width="9" customWidth="1"/>
  </cols>
  <sheetData>
    <row r="1" spans="1:8" ht="78" customHeight="1" x14ac:dyDescent="0.25">
      <c r="A1" s="94" t="s">
        <v>17</v>
      </c>
      <c r="B1" s="32" t="s">
        <v>25</v>
      </c>
      <c r="C1" s="13" t="s">
        <v>26</v>
      </c>
      <c r="D1" s="13" t="s">
        <v>27</v>
      </c>
      <c r="E1" s="13" t="s">
        <v>28</v>
      </c>
      <c r="F1" s="82" t="s">
        <v>29</v>
      </c>
    </row>
    <row r="2" spans="1:8" ht="87" customHeight="1" x14ac:dyDescent="0.25">
      <c r="A2" s="86" t="s">
        <v>19</v>
      </c>
      <c r="B2" s="80" t="s">
        <v>30</v>
      </c>
      <c r="C2" s="13"/>
      <c r="D2" s="13"/>
      <c r="E2" s="98" t="s">
        <v>23</v>
      </c>
      <c r="F2" s="104"/>
    </row>
    <row r="3" spans="1:8" ht="66" customHeight="1" x14ac:dyDescent="0.25">
      <c r="A3" s="87" t="s">
        <v>4</v>
      </c>
      <c r="B3" s="8" t="s">
        <v>31</v>
      </c>
      <c r="C3" s="106" t="s">
        <v>23</v>
      </c>
      <c r="D3" s="18" t="e">
        <f>VLOOKUP(C3,Alpha!B2:'Alpha'!C48,2,FALSE)</f>
        <v>#N/A</v>
      </c>
      <c r="E3" s="65"/>
      <c r="F3" s="96"/>
      <c r="H3" s="11"/>
    </row>
    <row r="4" spans="1:8" ht="69.75" customHeight="1" x14ac:dyDescent="0.25">
      <c r="A4" s="87" t="s">
        <v>6</v>
      </c>
      <c r="B4" s="8" t="s">
        <v>32</v>
      </c>
      <c r="C4" s="107" t="s">
        <v>23</v>
      </c>
      <c r="D4" s="18" t="e">
        <f>VLOOKUP(C4,Alpha!B2:C48,2,FALSE)</f>
        <v>#N/A</v>
      </c>
      <c r="E4" s="65"/>
      <c r="F4" s="96"/>
      <c r="H4" s="11"/>
    </row>
    <row r="5" spans="1:8" ht="68.25" customHeight="1" x14ac:dyDescent="0.25">
      <c r="A5" s="87" t="s">
        <v>8</v>
      </c>
      <c r="B5" s="8" t="s">
        <v>33</v>
      </c>
      <c r="C5" s="107" t="s">
        <v>23</v>
      </c>
      <c r="D5" s="18" t="e">
        <f>VLOOKUP(C5,Alpha!B2:C48,2,FALSE)</f>
        <v>#N/A</v>
      </c>
      <c r="E5" s="65"/>
      <c r="F5" s="96"/>
      <c r="H5" s="11"/>
    </row>
    <row r="6" spans="1:8" ht="67.5" customHeight="1" x14ac:dyDescent="0.25">
      <c r="A6" s="87" t="s">
        <v>10</v>
      </c>
      <c r="B6" s="8" t="s">
        <v>34</v>
      </c>
      <c r="C6" s="107" t="s">
        <v>23</v>
      </c>
      <c r="D6" s="18" t="e">
        <f>VLOOKUP(C6,Alpha!B2:C48,2,FALSE)</f>
        <v>#N/A</v>
      </c>
      <c r="E6" s="65"/>
      <c r="F6" s="96"/>
      <c r="H6" s="11"/>
    </row>
    <row r="7" spans="1:8" ht="74.25" customHeight="1" x14ac:dyDescent="0.25">
      <c r="A7" s="87" t="s">
        <v>12</v>
      </c>
      <c r="B7" s="8" t="s">
        <v>35</v>
      </c>
      <c r="C7" s="107" t="s">
        <v>23</v>
      </c>
      <c r="D7" s="18" t="e">
        <f>VLOOKUP(C7,Alpha!B2:C48,2,FALSE)</f>
        <v>#N/A</v>
      </c>
      <c r="E7" s="65"/>
      <c r="F7" s="96"/>
      <c r="H7" s="11"/>
    </row>
    <row r="8" spans="1:8" ht="63" customHeight="1" x14ac:dyDescent="0.25">
      <c r="A8" s="87" t="s">
        <v>36</v>
      </c>
      <c r="B8" s="8" t="s">
        <v>37</v>
      </c>
      <c r="C8" s="107" t="s">
        <v>23</v>
      </c>
      <c r="D8" s="18" t="e">
        <f>VLOOKUP(C8,Alpha!B2:C48,2,FALSE)</f>
        <v>#N/A</v>
      </c>
      <c r="E8" s="65"/>
      <c r="F8" s="96"/>
      <c r="H8" s="11"/>
    </row>
    <row r="9" spans="1:8" ht="70.5" customHeight="1" x14ac:dyDescent="0.25">
      <c r="B9" s="8" t="s">
        <v>38</v>
      </c>
      <c r="C9" s="107" t="s">
        <v>23</v>
      </c>
      <c r="D9" s="18" t="e">
        <f>VLOOKUP(C9,Alpha!B2:C48,2,FALSE)</f>
        <v>#N/A</v>
      </c>
      <c r="E9" s="65"/>
      <c r="F9" s="96"/>
      <c r="H9" s="11"/>
    </row>
    <row r="10" spans="1:8" ht="75.75" customHeight="1" x14ac:dyDescent="0.25">
      <c r="B10" s="8" t="s">
        <v>39</v>
      </c>
      <c r="C10" s="107" t="s">
        <v>23</v>
      </c>
      <c r="D10" s="18" t="e">
        <f>VLOOKUP(C10,Alpha!B2:C48,2,FALSE)</f>
        <v>#N/A</v>
      </c>
      <c r="E10" s="65"/>
      <c r="F10" s="96"/>
      <c r="H10" s="11"/>
    </row>
    <row r="11" spans="1:8" ht="66.75" customHeight="1" x14ac:dyDescent="0.25">
      <c r="B11" s="8" t="s">
        <v>40</v>
      </c>
      <c r="C11" s="107" t="s">
        <v>23</v>
      </c>
      <c r="D11" s="18" t="e">
        <f>VLOOKUP(C11,Alpha!B2:C48,2,FALSE)</f>
        <v>#N/A</v>
      </c>
      <c r="E11" s="65"/>
      <c r="F11" s="96"/>
      <c r="H11" s="11"/>
    </row>
    <row r="12" spans="1:8" ht="85.5" customHeight="1" x14ac:dyDescent="0.25">
      <c r="B12" s="81" t="s">
        <v>41</v>
      </c>
      <c r="C12" s="69"/>
      <c r="D12" s="64"/>
      <c r="E12" s="98" t="s">
        <v>23</v>
      </c>
      <c r="F12" s="96"/>
      <c r="H12" s="11"/>
    </row>
    <row r="13" spans="1:8" ht="61.5" customHeight="1" x14ac:dyDescent="0.25">
      <c r="B13" s="8" t="s">
        <v>42</v>
      </c>
      <c r="C13" s="107" t="s">
        <v>23</v>
      </c>
      <c r="D13" s="18" t="e">
        <f>VLOOKUP(C13,Alpha!B2:C48,2,FALSE)</f>
        <v>#N/A</v>
      </c>
      <c r="E13" s="65"/>
      <c r="F13" s="96"/>
      <c r="H13" s="11"/>
    </row>
    <row r="14" spans="1:8" ht="81.75" customHeight="1" x14ac:dyDescent="0.25">
      <c r="B14" s="8" t="s">
        <v>43</v>
      </c>
      <c r="C14" s="107" t="s">
        <v>23</v>
      </c>
      <c r="D14" s="18" t="e">
        <f>VLOOKUP(C14,Alpha!B2:C48,2,FALSE)</f>
        <v>#N/A</v>
      </c>
      <c r="E14" s="65"/>
      <c r="F14" s="96"/>
      <c r="H14" s="11"/>
    </row>
    <row r="15" spans="1:8" ht="164.25" customHeight="1" x14ac:dyDescent="0.25">
      <c r="B15" s="8" t="s">
        <v>44</v>
      </c>
      <c r="C15" s="107" t="s">
        <v>23</v>
      </c>
      <c r="D15" s="18" t="e">
        <f>VLOOKUP(C15,Alpha!B2:C48,2,FALSE)</f>
        <v>#N/A</v>
      </c>
      <c r="E15" s="65"/>
      <c r="F15" s="96"/>
      <c r="H15" s="11"/>
    </row>
    <row r="16" spans="1:8" ht="60.75" customHeight="1" x14ac:dyDescent="0.25">
      <c r="B16" s="8" t="s">
        <v>45</v>
      </c>
      <c r="C16" s="107" t="s">
        <v>23</v>
      </c>
      <c r="D16" s="18" t="e">
        <f>VLOOKUP(C16,Alpha!B2:C48,2,FALSE)</f>
        <v>#N/A</v>
      </c>
      <c r="E16" s="65"/>
      <c r="F16" s="96"/>
      <c r="H16" s="11"/>
    </row>
    <row r="17" spans="2:8" ht="74.25" customHeight="1" x14ac:dyDescent="0.25">
      <c r="B17" s="8" t="s">
        <v>46</v>
      </c>
      <c r="C17" s="107" t="s">
        <v>23</v>
      </c>
      <c r="D17" s="18" t="e">
        <f>VLOOKUP(C17,Alpha!B2:C48,2,FALSE)</f>
        <v>#N/A</v>
      </c>
      <c r="E17" s="66"/>
      <c r="F17" s="96"/>
      <c r="H17" s="11"/>
    </row>
    <row r="18" spans="2:8" ht="33" customHeight="1" x14ac:dyDescent="0.25">
      <c r="H18" s="11"/>
    </row>
    <row r="19" spans="2:8" x14ac:dyDescent="0.25">
      <c r="H19" s="11"/>
    </row>
    <row r="20" spans="2:8" x14ac:dyDescent="0.25">
      <c r="H20" s="11"/>
    </row>
    <row r="21" spans="2:8" x14ac:dyDescent="0.25">
      <c r="H21" s="11"/>
    </row>
    <row r="22" spans="2:8" x14ac:dyDescent="0.25">
      <c r="H22" s="11"/>
    </row>
    <row r="23" spans="2:8" x14ac:dyDescent="0.25">
      <c r="H23" s="11"/>
    </row>
    <row r="24" spans="2:8" x14ac:dyDescent="0.25">
      <c r="H24" s="11"/>
    </row>
    <row r="25" spans="2:8" x14ac:dyDescent="0.25">
      <c r="H25" s="11"/>
    </row>
    <row r="26" spans="2:8" x14ac:dyDescent="0.25">
      <c r="H26" s="11"/>
    </row>
    <row r="27" spans="2:8" x14ac:dyDescent="0.25">
      <c r="H27" s="11"/>
    </row>
    <row r="28" spans="2:8" x14ac:dyDescent="0.25">
      <c r="H28" s="11"/>
    </row>
    <row r="29" spans="2:8" x14ac:dyDescent="0.25">
      <c r="H29" s="11"/>
    </row>
    <row r="30" spans="2:8" x14ac:dyDescent="0.25">
      <c r="H30" s="11"/>
    </row>
    <row r="31" spans="2:8" x14ac:dyDescent="0.25">
      <c r="H31" s="11"/>
    </row>
    <row r="32" spans="2:8" x14ac:dyDescent="0.25">
      <c r="H32" s="11"/>
    </row>
    <row r="33" spans="8:8" x14ac:dyDescent="0.25">
      <c r="H33" s="11"/>
    </row>
    <row r="34" spans="8:8" x14ac:dyDescent="0.25">
      <c r="H34" s="11"/>
    </row>
    <row r="35" spans="8:8" x14ac:dyDescent="0.25">
      <c r="H35" s="11"/>
    </row>
    <row r="36" spans="8:8" x14ac:dyDescent="0.25">
      <c r="H36" s="11"/>
    </row>
    <row r="37" spans="8:8" x14ac:dyDescent="0.25">
      <c r="H37" s="11"/>
    </row>
    <row r="38" spans="8:8" x14ac:dyDescent="0.25">
      <c r="H38" s="11"/>
    </row>
    <row r="39" spans="8:8" x14ac:dyDescent="0.25">
      <c r="H39" s="11"/>
    </row>
    <row r="40" spans="8:8" x14ac:dyDescent="0.25">
      <c r="H40" s="11"/>
    </row>
    <row r="41" spans="8:8" x14ac:dyDescent="0.25">
      <c r="H41" s="11"/>
    </row>
    <row r="42" spans="8:8" x14ac:dyDescent="0.25">
      <c r="H42" s="11"/>
    </row>
  </sheetData>
  <sheetProtection algorithmName="SHA-512" hashValue="6WMytA+rTLj3PgQpjU8XBZnG5Yce9CuKfEb/jf4uSpot20AoPfTbwVIY7/D1WG8u9yw0Opwh7SW1zYeSnFE/Mw==" saltValue="iTNRlVBEs4Yx2ZHPBmerdg==" spinCount="100000" sheet="1" objects="1" scenarios="1"/>
  <hyperlinks>
    <hyperlink ref="A2" location="Overview!A1" display="Return to Overview" xr:uid="{976825A8-62CC-447B-82E1-2DAD5C4AD57F}"/>
    <hyperlink ref="A3" location="'Principle 2'!A1" display="Jump to Principle 2" xr:uid="{2FB81E0C-CF87-4C28-9C0D-B89E72675300}"/>
    <hyperlink ref="A4" location="'Principle 3'!A1" display="Jump to Principle 3" xr:uid="{36C00D2F-3AD6-4B2E-B894-C9478541E635}"/>
    <hyperlink ref="A5" location="'Principle 4'!A1" display="Jump to Principle 4" xr:uid="{D3FC055E-5E2A-4781-A640-6A671E2EEE24}"/>
    <hyperlink ref="A6" location="'Principle 5'!A1" display="Jump to Principle 5" xr:uid="{526CABC2-51FB-4AA7-B500-B83CC667FFE5}"/>
    <hyperlink ref="A7" location="'Principle 6'!A1" display="Jump to Principle 6" xr:uid="{A310D7ED-0AC5-4856-B362-2389E4515C20}"/>
    <hyperlink ref="A8" location="'Results Summary'!A1" display="Jump to Summary" xr:uid="{014B22C0-062B-4770-A9E2-E56831EA1238}"/>
  </hyperlinks>
  <pageMargins left="0.7" right="0.7" top="0.75" bottom="0.75" header="0.3" footer="0.3"/>
  <pageSetup paperSize="9" scale="24" orientation="landscape" r:id="rId1"/>
  <extLst>
    <ext xmlns:x14="http://schemas.microsoft.com/office/spreadsheetml/2009/9/main" uri="{78C0D931-6437-407d-A8EE-F0AAD7539E65}">
      <x14:conditionalFormattings>
        <x14:conditionalFormatting xmlns:xm="http://schemas.microsoft.com/office/excel/2006/main">
          <x14:cfRule type="cellIs" priority="13" operator="equal" id="{E637D64D-8489-4ADF-AF32-FF528EEC73D1}">
            <xm:f>Alpha!$D$6</xm:f>
            <x14:dxf>
              <fill>
                <patternFill>
                  <bgColor theme="2" tint="-9.9948118533890809E-2"/>
                </patternFill>
              </fill>
            </x14:dxf>
          </x14:cfRule>
          <x14:cfRule type="containsText" priority="19" operator="containsText" id="{9BA8A58C-0957-4B96-B0E9-0A9505AABBDB}">
            <xm:f>NOT(ISERROR(SEARCH(Alpha!$D$5,D3)))</xm:f>
            <xm:f>Alpha!$D$5</xm:f>
            <x14:dxf>
              <fill>
                <patternFill>
                  <bgColor rgb="FF6D6EC0"/>
                </patternFill>
              </fill>
            </x14:dxf>
          </x14:cfRule>
          <x14:cfRule type="containsText" priority="20" operator="containsText" id="{C91A7C0D-5332-4BCD-96B3-076333273904}">
            <xm:f>NOT(ISERROR(SEARCH(Alpha!$D$4,D3)))</xm:f>
            <xm:f>Alpha!$D$4</xm:f>
            <x14:dxf>
              <fill>
                <patternFill>
                  <bgColor rgb="FF9595D2"/>
                </patternFill>
              </fill>
            </x14:dxf>
          </x14:cfRule>
          <x14:cfRule type="containsText" priority="21" operator="containsText" id="{BA229622-0993-4F4B-B111-CC39B6700738}">
            <xm:f>NOT(ISERROR(SEARCH(Alpha!$D$3,D3)))</xm:f>
            <xm:f>Alpha!$D$3</xm:f>
            <x14:dxf>
              <fill>
                <patternFill>
                  <bgColor rgb="FFD1D2EB"/>
                </patternFill>
              </fill>
            </x14:dxf>
          </x14:cfRule>
          <x14:cfRule type="containsText" priority="22" operator="containsText" id="{F48D369C-CEF1-4406-95E6-B7DE26D3EA4C}">
            <xm:f>NOT(ISERROR(SEARCH(Alpha!$D$2,D3)))</xm:f>
            <xm:f>Alpha!$D$2</xm:f>
            <x14:dxf>
              <fill>
                <patternFill>
                  <bgColor rgb="FFEFEFF8"/>
                </patternFill>
              </fill>
            </x14:dxf>
          </x14:cfRule>
          <xm:sqref>D3:D17</xm:sqref>
        </x14:conditionalFormatting>
        <x14:conditionalFormatting xmlns:xm="http://schemas.microsoft.com/office/excel/2006/main">
          <x14:cfRule type="cellIs" priority="12" operator="equal" id="{158BCDB0-C71E-4FE6-96C1-F05B6D34F6A7}">
            <xm:f>Alpha!$D$6</xm:f>
            <x14:dxf>
              <fill>
                <patternFill>
                  <bgColor theme="2" tint="-0.24994659260841701"/>
                </patternFill>
              </fill>
            </x14:dxf>
          </x14:cfRule>
          <x14:cfRule type="cellIs" priority="14" operator="equal" id="{2C5C4C37-BB88-4EE0-841E-8F5CB25DFDCD}">
            <xm:f>Alpha!$D$5</xm:f>
            <x14:dxf>
              <fill>
                <patternFill>
                  <bgColor rgb="FF6D6EC0"/>
                </patternFill>
              </fill>
            </x14:dxf>
          </x14:cfRule>
          <x14:cfRule type="cellIs" priority="15" operator="equal" id="{6DF801EA-9833-4149-8539-B5B9D4B4D71C}">
            <xm:f>Alpha!$D$4</xm:f>
            <x14:dxf>
              <fill>
                <patternFill>
                  <bgColor rgb="FF9595D2"/>
                </patternFill>
              </fill>
            </x14:dxf>
          </x14:cfRule>
          <x14:cfRule type="cellIs" priority="16" operator="equal" id="{6C07C1EB-AF9B-43C6-829E-C9FBEF31C443}">
            <xm:f>Alpha!$D$3</xm:f>
            <x14:dxf>
              <fill>
                <patternFill>
                  <bgColor rgb="FFD1D2EB"/>
                </patternFill>
              </fill>
            </x14:dxf>
          </x14:cfRule>
          <x14:cfRule type="cellIs" priority="17" operator="equal" id="{549E316C-5618-4CC4-BC4E-4F6E8A166C5C}">
            <xm:f>Alpha!$D$2</xm:f>
            <x14:dxf>
              <fill>
                <patternFill>
                  <bgColor rgb="FFEFEFF8"/>
                </patternFill>
              </fill>
            </x14:dxf>
          </x14:cfRule>
          <xm:sqref>E2 E12</xm:sqref>
        </x14:conditionalFormatting>
        <x14:conditionalFormatting xmlns:xm="http://schemas.microsoft.com/office/excel/2006/main">
          <x14:cfRule type="expression" priority="40" id="{69CB7A9B-E68F-4AE4-904F-FE7B04ABF70E}">
            <xm:f>IF($E$2=Alpha!$D$6,TRUE)</xm:f>
            <x14:dxf>
              <fill>
                <patternFill>
                  <bgColor theme="2" tint="-0.24994659260841701"/>
                </patternFill>
              </fill>
            </x14:dxf>
          </x14:cfRule>
          <x14:cfRule type="expression" priority="41" id="{99949BB3-FEE7-44D1-B8E5-9F34BE83293C}">
            <xm:f>IF($E$2=Alpha!$D$5,TRUE)</xm:f>
            <x14:dxf>
              <fill>
                <patternFill>
                  <bgColor rgb="FF6D6EC0"/>
                </patternFill>
              </fill>
            </x14:dxf>
          </x14:cfRule>
          <x14:cfRule type="expression" priority="42" id="{2E159EA7-9015-4CCF-98CF-A8D12FCA94D1}">
            <xm:f>IF($E$2=Alpha!$D$4,TRUE)</xm:f>
            <x14:dxf>
              <fill>
                <patternFill>
                  <bgColor rgb="FF9595D2"/>
                </patternFill>
              </fill>
            </x14:dxf>
          </x14:cfRule>
          <x14:cfRule type="expression" priority="43" id="{1A0EAEB5-595D-40EE-B576-0CD71BEE76A1}">
            <xm:f>IF($E$2=Alpha!$D$3,TRUE)</xm:f>
            <x14:dxf>
              <fill>
                <patternFill>
                  <bgColor rgb="FFD1D2EB"/>
                </patternFill>
              </fill>
            </x14:dxf>
          </x14:cfRule>
          <x14:cfRule type="expression" priority="44" id="{10B48F8B-42DE-4520-9F53-933E6C51E4E2}">
            <xm:f>IF($E$2=Alpha!$D$2,TRUE)</xm:f>
            <x14:dxf>
              <fill>
                <patternFill>
                  <bgColor rgb="FFEFEFF8"/>
                </patternFill>
              </fill>
            </x14:dxf>
          </x14:cfRule>
          <xm:sqref>E3:E11</xm:sqref>
        </x14:conditionalFormatting>
        <x14:conditionalFormatting xmlns:xm="http://schemas.microsoft.com/office/excel/2006/main">
          <x14:cfRule type="expression" priority="45" id="{CAF476F4-8EDE-4F9F-909E-FCD312EA61BE}">
            <xm:f>IF($E$12=Alpha!$D$4,TRUE)</xm:f>
            <x14:dxf>
              <fill>
                <patternFill>
                  <bgColor rgb="FF9595D2"/>
                </patternFill>
              </fill>
            </x14:dxf>
          </x14:cfRule>
          <x14:cfRule type="expression" priority="46" id="{476C5119-8391-424B-B090-C0211FECA362}">
            <xm:f>IF($E$12=Alpha!$D$3,TRUE)</xm:f>
            <x14:dxf>
              <fill>
                <patternFill>
                  <bgColor rgb="FFD1D2EB"/>
                </patternFill>
              </fill>
            </x14:dxf>
          </x14:cfRule>
          <x14:cfRule type="expression" priority="47" id="{90089D03-9A76-4D99-8E82-33184715008E}">
            <xm:f>IF($E$12=Alpha!$D$2,TRUE)</xm:f>
            <x14:dxf>
              <fill>
                <patternFill>
                  <bgColor rgb="FFEFEFF8"/>
                </patternFill>
              </fill>
            </x14:dxf>
          </x14:cfRule>
          <x14:cfRule type="expression" priority="48" id="{4EEEFEC0-AA97-49F3-81FC-EC235D5583BD}">
            <xm:f>IF($E$12=Alpha!$D$6,TRUE)</xm:f>
            <x14:dxf>
              <fill>
                <patternFill>
                  <bgColor theme="2" tint="-0.24994659260841701"/>
                </patternFill>
              </fill>
            </x14:dxf>
          </x14:cfRule>
          <x14:cfRule type="expression" priority="49" id="{E076A034-737C-42CE-B29F-DA9989053AAA}">
            <xm:f>IF($E$12=Alpha!$D$5,TRUE)</xm:f>
            <x14:dxf>
              <fill>
                <patternFill>
                  <bgColor rgb="FF6D6EC0"/>
                </patternFill>
              </fill>
            </x14:dxf>
          </x14:cfRule>
          <xm:sqref>E13:E17</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7E8254B3-D3C3-46F9-9E55-F5F31D4C7FF8}">
          <x14:formula1>
            <xm:f>Alpha!$D$1:$D$6</xm:f>
          </x14:formula1>
          <xm:sqref>E12 E2</xm:sqref>
        </x14:dataValidation>
        <x14:dataValidation type="list" allowBlank="1" showInputMessage="1" showErrorMessage="1" xr:uid="{9842428B-37C8-4144-A82E-CCE824368BBD}">
          <x14:formula1>
            <xm:f>Alpha!$B$2:$B$47</xm:f>
          </x14:formula1>
          <xm:sqref>C12</xm:sqref>
        </x14:dataValidation>
        <x14:dataValidation type="list" allowBlank="1" showInputMessage="1" showErrorMessage="1" xr:uid="{0EA49E87-4710-4F27-B0BF-4F1C88808CF0}">
          <x14:formula1>
            <xm:f>Alpha!$B$1:$B$48</xm:f>
          </x14:formula1>
          <xm:sqref>C3:C11 C13:C17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A816A-B94F-4B51-B53C-8785BEBFD452}">
  <dimension ref="A1:F18"/>
  <sheetViews>
    <sheetView showGridLines="0" zoomScaleNormal="100" zoomScaleSheetLayoutView="100" workbookViewId="0">
      <pane ySplit="1" topLeftCell="A2" activePane="bottomLeft" state="frozen"/>
      <selection pane="bottomLeft" activeCell="B3" sqref="B3"/>
    </sheetView>
  </sheetViews>
  <sheetFormatPr defaultRowHeight="15" x14ac:dyDescent="0.25"/>
  <cols>
    <col min="1" max="1" width="20.28515625" customWidth="1"/>
    <col min="2" max="2" width="62.140625" customWidth="1"/>
    <col min="3" max="3" width="51.5703125" customWidth="1"/>
    <col min="4" max="4" width="25.5703125" customWidth="1"/>
    <col min="5" max="5" width="26.140625" customWidth="1"/>
    <col min="6" max="6" width="59.85546875" customWidth="1"/>
  </cols>
  <sheetData>
    <row r="1" spans="1:6" ht="90" customHeight="1" x14ac:dyDescent="0.25">
      <c r="A1" s="94" t="s">
        <v>17</v>
      </c>
      <c r="B1" s="32" t="s">
        <v>47</v>
      </c>
      <c r="C1" s="13" t="s">
        <v>26</v>
      </c>
      <c r="D1" s="13" t="s">
        <v>27</v>
      </c>
      <c r="E1" s="13" t="s">
        <v>48</v>
      </c>
      <c r="F1" s="82" t="s">
        <v>29</v>
      </c>
    </row>
    <row r="2" spans="1:6" ht="92.25" customHeight="1" x14ac:dyDescent="0.25">
      <c r="A2" s="82" t="s">
        <v>19</v>
      </c>
      <c r="B2" s="80" t="s">
        <v>49</v>
      </c>
      <c r="C2" s="13"/>
      <c r="D2" s="13"/>
      <c r="E2" s="99" t="s">
        <v>23</v>
      </c>
      <c r="F2" s="105"/>
    </row>
    <row r="3" spans="1:6" ht="78.75" customHeight="1" x14ac:dyDescent="0.25">
      <c r="A3" s="88" t="s">
        <v>2</v>
      </c>
      <c r="B3" s="103" t="s">
        <v>50</v>
      </c>
      <c r="C3" s="107" t="s">
        <v>23</v>
      </c>
      <c r="D3" s="18" t="e">
        <f>VLOOKUP(C3,Alpha!B2:C48,2,FALSE)</f>
        <v>#N/A</v>
      </c>
      <c r="E3" s="70"/>
      <c r="F3" s="96"/>
    </row>
    <row r="4" spans="1:6" ht="76.5" customHeight="1" x14ac:dyDescent="0.25">
      <c r="A4" s="88" t="s">
        <v>6</v>
      </c>
      <c r="B4" s="15" t="s">
        <v>51</v>
      </c>
      <c r="C4" s="107" t="s">
        <v>23</v>
      </c>
      <c r="D4" s="13" t="e">
        <f>VLOOKUP(C4,Alpha!B2:C48,2,FALSE)</f>
        <v>#N/A</v>
      </c>
      <c r="E4" s="70"/>
      <c r="F4" s="96"/>
    </row>
    <row r="5" spans="1:6" ht="58.15" customHeight="1" x14ac:dyDescent="0.25">
      <c r="A5" s="88" t="s">
        <v>8</v>
      </c>
      <c r="B5" s="15" t="s">
        <v>52</v>
      </c>
      <c r="C5" s="107" t="s">
        <v>23</v>
      </c>
      <c r="D5" s="13" t="e">
        <f>VLOOKUP(C5,Alpha!B2:C48,2,FALSE)</f>
        <v>#N/A</v>
      </c>
      <c r="E5" s="70"/>
      <c r="F5" s="96"/>
    </row>
    <row r="6" spans="1:6" ht="79.5" customHeight="1" x14ac:dyDescent="0.25">
      <c r="A6" s="88" t="s">
        <v>10</v>
      </c>
      <c r="B6" s="15" t="s">
        <v>53</v>
      </c>
      <c r="C6" s="107" t="s">
        <v>23</v>
      </c>
      <c r="D6" s="13" t="e">
        <f>VLOOKUP(C6,Alpha!B2:C48,2,FALSE)</f>
        <v>#N/A</v>
      </c>
      <c r="E6" s="70"/>
      <c r="F6" s="96"/>
    </row>
    <row r="7" spans="1:6" ht="72.75" customHeight="1" x14ac:dyDescent="0.25">
      <c r="A7" s="88" t="s">
        <v>12</v>
      </c>
      <c r="B7" s="15" t="s">
        <v>54</v>
      </c>
      <c r="C7" s="107" t="s">
        <v>23</v>
      </c>
      <c r="D7" s="13" t="e">
        <f>VLOOKUP(C7,Alpha!B2:C48,2,FALSE)</f>
        <v>#N/A</v>
      </c>
      <c r="E7" s="70"/>
      <c r="F7" s="96"/>
    </row>
    <row r="8" spans="1:6" ht="75" customHeight="1" x14ac:dyDescent="0.25">
      <c r="A8" s="88" t="s">
        <v>36</v>
      </c>
      <c r="B8" s="16" t="s">
        <v>55</v>
      </c>
      <c r="C8" s="107" t="s">
        <v>23</v>
      </c>
      <c r="D8" s="13" t="e">
        <f>VLOOKUP(C8,Alpha!B2:C48,2,FALSE)</f>
        <v>#N/A</v>
      </c>
      <c r="E8" s="70"/>
      <c r="F8" s="96"/>
    </row>
    <row r="9" spans="1:6" ht="72.75" customHeight="1" x14ac:dyDescent="0.25">
      <c r="B9" s="15" t="s">
        <v>56</v>
      </c>
      <c r="C9" s="107" t="s">
        <v>23</v>
      </c>
      <c r="D9" s="13" t="e">
        <f>VLOOKUP(C9,Alpha!B2:C48,2,FALSE)</f>
        <v>#N/A</v>
      </c>
      <c r="E9" s="70"/>
      <c r="F9" s="96"/>
    </row>
    <row r="10" spans="1:6" ht="75" customHeight="1" x14ac:dyDescent="0.25">
      <c r="B10" s="45" t="s">
        <v>57</v>
      </c>
      <c r="C10" s="108" t="s">
        <v>23</v>
      </c>
      <c r="D10" s="44" t="e">
        <f>VLOOKUP(C10,Alpha!B2:C48,2,FALSE)</f>
        <v>#N/A</v>
      </c>
      <c r="E10" s="71"/>
      <c r="F10" s="96"/>
    </row>
    <row r="11" spans="1:6" ht="75" x14ac:dyDescent="0.25">
      <c r="B11" s="80" t="s">
        <v>58</v>
      </c>
      <c r="C11" s="9"/>
      <c r="D11" s="13"/>
      <c r="E11" s="100" t="s">
        <v>23</v>
      </c>
      <c r="F11" s="96"/>
    </row>
    <row r="12" spans="1:6" ht="61.5" customHeight="1" x14ac:dyDescent="0.25">
      <c r="B12" s="17" t="s">
        <v>59</v>
      </c>
      <c r="C12" s="107" t="s">
        <v>23</v>
      </c>
      <c r="D12" s="13" t="e">
        <f>VLOOKUP(C12,Alpha!B2:C48,2,FALSE)</f>
        <v>#N/A</v>
      </c>
      <c r="E12" s="70"/>
      <c r="F12" s="96"/>
    </row>
    <row r="13" spans="1:6" ht="67.5" customHeight="1" x14ac:dyDescent="0.25">
      <c r="B13" s="17" t="s">
        <v>60</v>
      </c>
      <c r="C13" s="107" t="s">
        <v>23</v>
      </c>
      <c r="D13" s="13" t="e">
        <f>VLOOKUP(C13,Alpha!B2:C48,2,FALSE)</f>
        <v>#N/A</v>
      </c>
      <c r="E13" s="70"/>
      <c r="F13" s="96"/>
    </row>
    <row r="14" spans="1:6" ht="63" customHeight="1" x14ac:dyDescent="0.25">
      <c r="B14" s="17" t="s">
        <v>61</v>
      </c>
      <c r="C14" s="107" t="s">
        <v>23</v>
      </c>
      <c r="D14" s="13" t="e">
        <f>VLOOKUP(C14,Alpha!B2:C48,2,FALSE)</f>
        <v>#N/A</v>
      </c>
      <c r="E14" s="70"/>
      <c r="F14" s="96"/>
    </row>
    <row r="15" spans="1:6" ht="65.25" customHeight="1" x14ac:dyDescent="0.25">
      <c r="B15" s="17" t="s">
        <v>62</v>
      </c>
      <c r="C15" s="107" t="s">
        <v>23</v>
      </c>
      <c r="D15" s="13" t="e">
        <f>VLOOKUP(C15,Alpha!B2:C48,2,FALSE)</f>
        <v>#N/A</v>
      </c>
      <c r="E15" s="70"/>
      <c r="F15" s="96"/>
    </row>
    <row r="16" spans="1:6" ht="68.25" customHeight="1" x14ac:dyDescent="0.25">
      <c r="B16" s="17" t="s">
        <v>63</v>
      </c>
      <c r="C16" s="107" t="s">
        <v>23</v>
      </c>
      <c r="D16" s="13" t="e">
        <f>VLOOKUP(C16,Alpha!B2:C48,2,FALSE)</f>
        <v>#N/A</v>
      </c>
      <c r="E16" s="70"/>
      <c r="F16" s="96"/>
    </row>
    <row r="17" spans="2:6" ht="68.25" customHeight="1" x14ac:dyDescent="0.25">
      <c r="B17" s="17" t="s">
        <v>64</v>
      </c>
      <c r="C17" s="107" t="s">
        <v>23</v>
      </c>
      <c r="D17" s="13" t="e">
        <f>VLOOKUP(C17,Alpha!B2:C48,2,FALSE)</f>
        <v>#N/A</v>
      </c>
      <c r="E17" s="70"/>
      <c r="F17" s="96"/>
    </row>
    <row r="18" spans="2:6" ht="71.25" customHeight="1" x14ac:dyDescent="0.25">
      <c r="B18" s="17" t="s">
        <v>65</v>
      </c>
      <c r="C18" s="107" t="s">
        <v>23</v>
      </c>
      <c r="D18" s="13" t="e">
        <f>VLOOKUP(C18,Alpha!B2:C48,2,FALSE)</f>
        <v>#N/A</v>
      </c>
      <c r="E18" s="71"/>
      <c r="F18" s="96"/>
    </row>
  </sheetData>
  <sheetProtection algorithmName="SHA-512" hashValue="J4LlPcFZhu7Jwea7TLSrCQTMSgf/O6K2chdb2KNrSLCzBW9aovptmi19Vu+ioc7gGME4pizO1Bs4zXePnQQ2sQ==" saltValue="OjKQfymj+7ZXwdVv5yzWGg==" spinCount="100000" sheet="1" objects="1" scenarios="1"/>
  <hyperlinks>
    <hyperlink ref="A3" location="'Principle 1'!A1" display="Jump to Principle 1" xr:uid="{11707EED-E969-4C3D-8B09-E809C0F361B0}"/>
    <hyperlink ref="A2" location="Overview!A1" display="Return to Overview" xr:uid="{FB35DB1F-8961-43AD-89F5-73001FBC6B68}"/>
    <hyperlink ref="A4" location="'Principle 3'!A1" display="Jump to Principle 3" xr:uid="{0C9174BB-CC06-4FF0-90E0-F24B90D7B8D7}"/>
    <hyperlink ref="A5" location="'Principle 4'!A1" display="Jump to Principle 4" xr:uid="{FA06147C-029A-4017-A728-3B954B656198}"/>
    <hyperlink ref="A6" location="'Principle 5'!A1" display="Jump to Principle 5" xr:uid="{BF2B0226-3DDC-4C70-853D-95C4FAA485FE}"/>
    <hyperlink ref="A7" location="'Principle 6'!A1" display="Jump to Principle 6" xr:uid="{98C7C334-DE6C-46E6-9890-0CF097BE0223}"/>
    <hyperlink ref="A8" location="'Results Summary'!A1" display="Jump to Summary" xr:uid="{7BB4F118-5053-4A57-87CD-59502408B611}"/>
  </hyperlinks>
  <pageMargins left="0.7" right="0.7" top="0.75" bottom="0.75" header="0.3" footer="0.3"/>
  <pageSetup paperSize="9" scale="27" orientation="portrait" r:id="rId1"/>
  <extLst>
    <ext xmlns:x14="http://schemas.microsoft.com/office/spreadsheetml/2009/9/main" uri="{78C0D931-6437-407d-A8EE-F0AAD7539E65}">
      <x14:conditionalFormattings>
        <x14:conditionalFormatting xmlns:xm="http://schemas.microsoft.com/office/excel/2006/main">
          <x14:cfRule type="cellIs" priority="17" operator="equal" id="{329D97AB-9060-4D53-9A6C-CC15ECCE223E}">
            <xm:f>Alpha!$D$6</xm:f>
            <x14:dxf>
              <fill>
                <patternFill>
                  <bgColor theme="2" tint="-9.9948118533890809E-2"/>
                </patternFill>
              </fill>
            </x14:dxf>
          </x14:cfRule>
          <x14:cfRule type="cellIs" priority="18" operator="equal" id="{144A36A0-768C-49ED-9EB0-DB88D691AB0B}">
            <xm:f>Alpha!$D$5</xm:f>
            <x14:dxf>
              <fill>
                <patternFill>
                  <bgColor rgb="FF6D6EC0"/>
                </patternFill>
              </fill>
            </x14:dxf>
          </x14:cfRule>
          <x14:cfRule type="cellIs" priority="19" operator="equal" id="{25B38555-9E34-42C2-980B-9357E4ED79F7}">
            <xm:f>Alpha!$D$4</xm:f>
            <x14:dxf>
              <fill>
                <patternFill>
                  <bgColor rgb="FF9595D2"/>
                </patternFill>
              </fill>
            </x14:dxf>
          </x14:cfRule>
          <x14:cfRule type="cellIs" priority="20" operator="equal" id="{190DF023-05FB-4AF5-8CB1-5013333CE902}">
            <xm:f>Alpha!$D$3</xm:f>
            <x14:dxf>
              <fill>
                <patternFill>
                  <bgColor rgb="FFD1D2EB"/>
                </patternFill>
              </fill>
            </x14:dxf>
          </x14:cfRule>
          <x14:cfRule type="cellIs" priority="21" operator="equal" id="{8C34797D-DAC7-45B9-BDBE-7A2AC1D1EC6A}">
            <xm:f>Alpha!$D$2</xm:f>
            <x14:dxf>
              <fill>
                <patternFill>
                  <bgColor rgb="FFEFEFF8"/>
                </patternFill>
              </fill>
            </x14:dxf>
          </x14:cfRule>
          <xm:sqref>D3:D18</xm:sqref>
        </x14:conditionalFormatting>
        <x14:conditionalFormatting xmlns:xm="http://schemas.microsoft.com/office/excel/2006/main">
          <x14:cfRule type="cellIs" priority="11" operator="equal" id="{11FCE527-1FB4-4F43-9E92-2B7DE2ED350A}">
            <xm:f>Alpha!$D$6</xm:f>
            <x14:dxf>
              <fill>
                <patternFill>
                  <bgColor theme="2" tint="-0.24994659260841701"/>
                </patternFill>
              </fill>
            </x14:dxf>
          </x14:cfRule>
          <x14:cfRule type="cellIs" priority="12" operator="equal" id="{90075599-EE26-432A-A8EB-C8E1A181F28B}">
            <xm:f>Alpha!$D$5</xm:f>
            <x14:dxf>
              <fill>
                <patternFill>
                  <bgColor rgb="FF6D6EC0"/>
                </patternFill>
              </fill>
            </x14:dxf>
          </x14:cfRule>
          <x14:cfRule type="cellIs" priority="13" operator="equal" id="{9911EF8B-8C63-4851-AF03-CEE903183DBC}">
            <xm:f>Alpha!$D$4</xm:f>
            <x14:dxf>
              <fill>
                <patternFill>
                  <bgColor rgb="FF9595D2"/>
                </patternFill>
              </fill>
            </x14:dxf>
          </x14:cfRule>
          <x14:cfRule type="cellIs" priority="14" operator="equal" id="{7181A4C7-192C-4A27-824C-A9D470054800}">
            <xm:f>Alpha!$D$3</xm:f>
            <x14:dxf>
              <fill>
                <patternFill>
                  <bgColor rgb="FFD1D2EB"/>
                </patternFill>
              </fill>
            </x14:dxf>
          </x14:cfRule>
          <x14:cfRule type="cellIs" priority="15" operator="equal" id="{7BB636A2-3D00-4D0E-9C43-A4999C51FC97}">
            <xm:f>Alpha!$D$2</xm:f>
            <x14:dxf>
              <fill>
                <patternFill>
                  <bgColor rgb="FFEFEFF8"/>
                </patternFill>
              </fill>
            </x14:dxf>
          </x14:cfRule>
          <xm:sqref>E2 E11</xm:sqref>
        </x14:conditionalFormatting>
        <x14:conditionalFormatting xmlns:xm="http://schemas.microsoft.com/office/excel/2006/main">
          <x14:cfRule type="expression" priority="30" id="{9C54FA4E-9A5E-4481-8C1A-A7A3613527E6}">
            <xm:f>IF($E$2=Alpha!$D$5,TRUE)</xm:f>
            <x14:dxf>
              <fill>
                <patternFill>
                  <bgColor rgb="FF6D6EC0"/>
                </patternFill>
              </fill>
            </x14:dxf>
          </x14:cfRule>
          <x14:cfRule type="expression" priority="31" id="{E1950260-6480-4DC0-9CE9-42EFA0645BA6}">
            <xm:f>IF($E$2=Alpha!$D$4,TRUE)</xm:f>
            <x14:dxf>
              <fill>
                <patternFill>
                  <bgColor rgb="FF9595D2"/>
                </patternFill>
              </fill>
            </x14:dxf>
          </x14:cfRule>
          <x14:cfRule type="expression" priority="32" id="{9432CBFE-CBB5-45E9-9889-17619DED82B2}">
            <xm:f>IF($E$2=Alpha!$D$3,TRUE)</xm:f>
            <x14:dxf>
              <fill>
                <patternFill>
                  <bgColor rgb="FFD1D2EB"/>
                </patternFill>
              </fill>
            </x14:dxf>
          </x14:cfRule>
          <x14:cfRule type="expression" priority="33" id="{8C486DA0-F101-40B6-ADA7-F763E22547DE}">
            <xm:f>IF($E$2=Alpha!$D$2,TRUE)</xm:f>
            <x14:dxf>
              <fill>
                <patternFill>
                  <bgColor rgb="FFEFEFF8"/>
                </patternFill>
              </fill>
            </x14:dxf>
          </x14:cfRule>
          <x14:cfRule type="expression" priority="34" id="{603E625E-4523-4257-8BB4-79D2C5C1C54D}">
            <xm:f>IF($E$2=Alpha!$D$6,TRUE)</xm:f>
            <x14:dxf>
              <fill>
                <patternFill>
                  <bgColor theme="2" tint="-0.24994659260841701"/>
                </patternFill>
              </fill>
            </x14:dxf>
          </x14:cfRule>
          <xm:sqref>E3:E10</xm:sqref>
        </x14:conditionalFormatting>
        <x14:conditionalFormatting xmlns:xm="http://schemas.microsoft.com/office/excel/2006/main">
          <x14:cfRule type="expression" priority="35" id="{1A1DD839-16EB-41B4-9333-F8434D76EC78}">
            <xm:f>IF($E$11=Alpha!$D$5,TRUE)</xm:f>
            <x14:dxf>
              <fill>
                <patternFill>
                  <bgColor rgb="FF6D6EC0"/>
                </patternFill>
              </fill>
            </x14:dxf>
          </x14:cfRule>
          <x14:cfRule type="expression" priority="36" id="{D3DCC6A0-8909-49DA-A601-CD8C5E056D10}">
            <xm:f>IF($E$11=Alpha!$D$4,TRUE)</xm:f>
            <x14:dxf>
              <fill>
                <patternFill>
                  <bgColor rgb="FF9595D2"/>
                </patternFill>
              </fill>
            </x14:dxf>
          </x14:cfRule>
          <x14:cfRule type="expression" priority="37" id="{8A172A65-D649-44D3-98C9-2F16004DB575}">
            <xm:f>IF($E$11=Alpha!$D$3,TRUE)</xm:f>
            <x14:dxf>
              <fill>
                <patternFill>
                  <bgColor rgb="FFD1D2EB"/>
                </patternFill>
              </fill>
            </x14:dxf>
          </x14:cfRule>
          <x14:cfRule type="expression" priority="38" id="{7CA468BD-C060-4040-8C2E-4E6DB40E7BFE}">
            <xm:f>IF($E$11=Alpha!$D$2,TRUE)</xm:f>
            <x14:dxf>
              <fill>
                <patternFill>
                  <bgColor rgb="FFEFEFF8"/>
                </patternFill>
              </fill>
            </x14:dxf>
          </x14:cfRule>
          <x14:cfRule type="expression" priority="39" id="{FCA6EA1C-8A35-42EC-9FFA-A2E343B7ACF1}">
            <xm:f>IF($E$11=Alpha!$D$6,TRUE)</xm:f>
            <x14:dxf>
              <fill>
                <patternFill>
                  <bgColor theme="2" tint="-0.24994659260841701"/>
                </patternFill>
              </fill>
            </x14:dxf>
          </x14:cfRule>
          <xm:sqref>E12:E18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D03129B3-5C94-4E59-BFD7-579A1EAE5282}">
          <x14:formula1>
            <xm:f>Alpha!$B$1:$B$48</xm:f>
          </x14:formula1>
          <xm:sqref>C12:C18 C3:C10</xm:sqref>
        </x14:dataValidation>
        <x14:dataValidation type="list" allowBlank="1" showInputMessage="1" showErrorMessage="1" xr:uid="{731B065E-0455-431E-AAE6-16D65AA2224B}">
          <x14:formula1>
            <xm:f>Alpha!$D$1:$D$6</xm:f>
          </x14:formula1>
          <xm:sqref>E11 E2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78DB6-0B1C-4ABC-B7F0-507228A2090D}">
  <dimension ref="A1:F14"/>
  <sheetViews>
    <sheetView showGridLines="0" zoomScale="115" zoomScaleNormal="115" zoomScaleSheetLayoutView="100" workbookViewId="0">
      <pane ySplit="1" topLeftCell="A2" activePane="bottomLeft" state="frozen"/>
      <selection pane="bottomLeft" activeCell="B13" sqref="B13"/>
    </sheetView>
  </sheetViews>
  <sheetFormatPr defaultRowHeight="15" x14ac:dyDescent="0.25"/>
  <cols>
    <col min="1" max="1" width="19.140625" customWidth="1"/>
    <col min="2" max="2" width="57.140625" customWidth="1"/>
    <col min="3" max="3" width="60.42578125" customWidth="1"/>
    <col min="4" max="4" width="27.28515625" bestFit="1" customWidth="1"/>
    <col min="5" max="5" width="28" bestFit="1" customWidth="1"/>
    <col min="6" max="6" width="61.7109375" customWidth="1"/>
  </cols>
  <sheetData>
    <row r="1" spans="1:6" s="12" customFormat="1" ht="99.75" customHeight="1" x14ac:dyDescent="0.25">
      <c r="A1" s="94" t="s">
        <v>17</v>
      </c>
      <c r="B1" s="32" t="s">
        <v>66</v>
      </c>
      <c r="C1" s="13" t="s">
        <v>26</v>
      </c>
      <c r="D1" s="13" t="s">
        <v>27</v>
      </c>
      <c r="E1" s="13" t="s">
        <v>48</v>
      </c>
      <c r="F1" s="82" t="s">
        <v>67</v>
      </c>
    </row>
    <row r="2" spans="1:6" s="12" customFormat="1" ht="108.75" customHeight="1" x14ac:dyDescent="0.25">
      <c r="A2" s="82" t="s">
        <v>19</v>
      </c>
      <c r="B2" s="81" t="s">
        <v>68</v>
      </c>
      <c r="C2" s="63"/>
      <c r="D2" s="72"/>
      <c r="E2" s="99" t="s">
        <v>23</v>
      </c>
      <c r="F2" s="105"/>
    </row>
    <row r="3" spans="1:6" ht="90.75" customHeight="1" x14ac:dyDescent="0.25">
      <c r="A3" s="88" t="s">
        <v>2</v>
      </c>
      <c r="B3" s="7" t="s">
        <v>69</v>
      </c>
      <c r="C3" s="107" t="s">
        <v>23</v>
      </c>
      <c r="D3" s="18" t="e">
        <f>VLOOKUP(C3,Alpha!B2:C48,2,FALSE)</f>
        <v>#N/A</v>
      </c>
      <c r="E3" s="73"/>
      <c r="F3" s="96"/>
    </row>
    <row r="4" spans="1:6" ht="79.5" customHeight="1" x14ac:dyDescent="0.25">
      <c r="A4" s="88" t="s">
        <v>4</v>
      </c>
      <c r="B4" s="7" t="s">
        <v>70</v>
      </c>
      <c r="C4" s="107" t="s">
        <v>23</v>
      </c>
      <c r="D4" s="18" t="e">
        <f>VLOOKUP(C4,Alpha!B2:C48,2,FALSE)</f>
        <v>#N/A</v>
      </c>
      <c r="E4" s="73"/>
      <c r="F4" s="96"/>
    </row>
    <row r="5" spans="1:6" ht="87" customHeight="1" x14ac:dyDescent="0.25">
      <c r="A5" s="88" t="s">
        <v>8</v>
      </c>
      <c r="B5" s="7" t="s">
        <v>71</v>
      </c>
      <c r="C5" s="107" t="s">
        <v>23</v>
      </c>
      <c r="D5" s="18" t="e">
        <f>VLOOKUP(C5,Alpha!B2:C48,2,FALSE)</f>
        <v>#N/A</v>
      </c>
      <c r="E5" s="73"/>
      <c r="F5" s="96"/>
    </row>
    <row r="6" spans="1:6" ht="72.75" customHeight="1" x14ac:dyDescent="0.25">
      <c r="A6" s="88" t="s">
        <v>10</v>
      </c>
      <c r="B6" s="75" t="s">
        <v>72</v>
      </c>
      <c r="C6" s="108" t="s">
        <v>23</v>
      </c>
      <c r="D6" s="43" t="e">
        <f>VLOOKUP(C6,Alpha!B2:C48,2,FALSE)</f>
        <v>#N/A</v>
      </c>
      <c r="E6" s="73"/>
      <c r="F6" s="96"/>
    </row>
    <row r="7" spans="1:6" ht="104.25" customHeight="1" x14ac:dyDescent="0.25">
      <c r="A7" s="88" t="s">
        <v>12</v>
      </c>
      <c r="B7" s="81" t="s">
        <v>73</v>
      </c>
      <c r="C7" s="6"/>
      <c r="D7" s="18"/>
      <c r="E7" s="99" t="s">
        <v>23</v>
      </c>
      <c r="F7" s="96"/>
    </row>
    <row r="8" spans="1:6" ht="62.25" customHeight="1" x14ac:dyDescent="0.25">
      <c r="A8" s="88" t="s">
        <v>36</v>
      </c>
      <c r="B8" s="6" t="s">
        <v>74</v>
      </c>
      <c r="C8" s="107" t="s">
        <v>23</v>
      </c>
      <c r="D8" s="18" t="e">
        <f>VLOOKUP(C8,Alpha!B2:C48,2,FALSE)</f>
        <v>#N/A</v>
      </c>
      <c r="E8" s="73"/>
      <c r="F8" s="96"/>
    </row>
    <row r="9" spans="1:6" ht="85.5" customHeight="1" x14ac:dyDescent="0.25">
      <c r="B9" s="6" t="s">
        <v>75</v>
      </c>
      <c r="C9" s="107" t="s">
        <v>23</v>
      </c>
      <c r="D9" s="18" t="e">
        <f>VLOOKUP(C9,Alpha!B2:C48,2,FALSE)</f>
        <v>#N/A</v>
      </c>
      <c r="E9" s="73"/>
      <c r="F9" s="96"/>
    </row>
    <row r="10" spans="1:6" ht="60" x14ac:dyDescent="0.25">
      <c r="B10" s="6" t="s">
        <v>76</v>
      </c>
      <c r="C10" s="107" t="s">
        <v>23</v>
      </c>
      <c r="D10" s="18" t="e">
        <f>VLOOKUP(C10,Alpha!B2:C48,2,FALSE)</f>
        <v>#N/A</v>
      </c>
      <c r="E10" s="73"/>
      <c r="F10" s="96"/>
    </row>
    <row r="11" spans="1:6" ht="61.5" customHeight="1" x14ac:dyDescent="0.25">
      <c r="B11" s="7" t="s">
        <v>77</v>
      </c>
      <c r="C11" s="107" t="s">
        <v>23</v>
      </c>
      <c r="D11" s="18" t="e">
        <f>VLOOKUP(C11,Alpha!B2:C48,2,FALSE)</f>
        <v>#N/A</v>
      </c>
      <c r="E11" s="73"/>
      <c r="F11" s="96"/>
    </row>
    <row r="12" spans="1:6" ht="72.75" customHeight="1" x14ac:dyDescent="0.25">
      <c r="B12" s="7" t="s">
        <v>78</v>
      </c>
      <c r="C12" s="107" t="s">
        <v>23</v>
      </c>
      <c r="D12" s="18" t="e">
        <f>VLOOKUP(C12,Alpha!B2:C48,2,FALSE)</f>
        <v>#N/A</v>
      </c>
      <c r="E12" s="73"/>
      <c r="F12" s="96"/>
    </row>
    <row r="13" spans="1:6" ht="66" customHeight="1" x14ac:dyDescent="0.25">
      <c r="B13" s="7" t="s">
        <v>79</v>
      </c>
      <c r="C13" s="107" t="s">
        <v>23</v>
      </c>
      <c r="D13" s="18" t="e">
        <f>VLOOKUP(C13,Alpha!B2:C48,2,FALSE)</f>
        <v>#N/A</v>
      </c>
      <c r="E13" s="73"/>
      <c r="F13" s="96"/>
    </row>
    <row r="14" spans="1:6" ht="69.75" customHeight="1" x14ac:dyDescent="0.25">
      <c r="B14" s="7" t="s">
        <v>80</v>
      </c>
      <c r="C14" s="107" t="s">
        <v>23</v>
      </c>
      <c r="D14" s="18" t="e">
        <f>VLOOKUP(C14,Alpha!B2:C48,2,FALSE)</f>
        <v>#N/A</v>
      </c>
      <c r="E14" s="74"/>
      <c r="F14" s="96"/>
    </row>
  </sheetData>
  <sheetProtection algorithmName="SHA-512" hashValue="hTepfnNdhj2TgM/ujiomDETBr4Un2cXuUBxdSKPh5Y9FgqaYEFCBUwNaNqU6Aui3Nc6b3GjEozjHFQJZbDQIfg==" saltValue="xZrRubcdtJ6WQAN0jaNpuQ==" spinCount="100000" sheet="1" objects="1" scenarios="1"/>
  <hyperlinks>
    <hyperlink ref="A3" location="'Principle 1'!A1" display="Jump to Principle 1" xr:uid="{4E9007FB-99B2-4920-BF87-BA021C6174A8}"/>
    <hyperlink ref="A2" location="Overview!A1" display="Return to Overview" xr:uid="{F59BA243-92FA-40BF-A412-A33DF3DD651C}"/>
    <hyperlink ref="A5" location="'Principle 4'!A1" display="Jump to Principle 4" xr:uid="{E9B405DB-54A6-4F45-A82B-714D5BCEAF85}"/>
    <hyperlink ref="A6" location="'Principle 5'!A1" display="Jump to Principle 5" xr:uid="{95DACA36-8BAF-4654-BC37-3FFA2D98D3A5}"/>
    <hyperlink ref="A7" location="'Principle 6'!A1" display="Jump to Principle 6" xr:uid="{6EEB8057-FC7F-40C8-94AA-33A4B89C7D22}"/>
    <hyperlink ref="A8" location="'Results Summary'!A1" display="Jump to Summary" xr:uid="{B4331A3E-EBCC-4248-94CC-CAA783318DA8}"/>
    <hyperlink ref="A4" location="'Principle 2'!A1" display="Jump to Principle 2" xr:uid="{E2B231BE-AED5-4ECE-B6B5-B2FFF953A2D7}"/>
  </hyperlinks>
  <pageMargins left="0.7" right="0.7" top="0.75" bottom="0.75" header="0.3" footer="0.3"/>
  <pageSetup paperSize="9" scale="26" orientation="portrait" r:id="rId1"/>
  <extLst>
    <ext xmlns:x14="http://schemas.microsoft.com/office/spreadsheetml/2009/9/main" uri="{78C0D931-6437-407d-A8EE-F0AAD7539E65}">
      <x14:conditionalFormattings>
        <x14:conditionalFormatting xmlns:xm="http://schemas.microsoft.com/office/excel/2006/main">
          <x14:cfRule type="cellIs" priority="1" operator="equal" id="{8FB37314-0203-4CB9-9DC9-D5DDD309B098}">
            <xm:f>Alpha!$D$5</xm:f>
            <x14:dxf>
              <fill>
                <patternFill>
                  <bgColor rgb="FF6D6EC0"/>
                </patternFill>
              </fill>
            </x14:dxf>
          </x14:cfRule>
          <x14:cfRule type="cellIs" priority="2" operator="equal" id="{E186DD33-2B27-4FEA-B2F6-5F5CD61BF495}">
            <xm:f>Alpha!$D$4</xm:f>
            <x14:dxf>
              <fill>
                <patternFill>
                  <bgColor rgb="FF9595D2"/>
                </patternFill>
              </fill>
            </x14:dxf>
          </x14:cfRule>
          <x14:cfRule type="cellIs" priority="3" operator="equal" id="{4569B227-0A0C-47EA-9C87-5B162DF37F80}">
            <xm:f>Alpha!$D$3</xm:f>
            <x14:dxf>
              <fill>
                <patternFill>
                  <bgColor rgb="FFD1D2EB"/>
                </patternFill>
              </fill>
            </x14:dxf>
          </x14:cfRule>
          <x14:cfRule type="cellIs" priority="4" operator="equal" id="{C2A13DFF-9D5A-4BF8-9549-9DF6B412B6CC}">
            <xm:f>Alpha!$D$2</xm:f>
            <x14:dxf>
              <fill>
                <patternFill>
                  <bgColor rgb="FFEFEFF8"/>
                </patternFill>
              </fill>
            </x14:dxf>
          </x14:cfRule>
          <x14:cfRule type="cellIs" priority="21" operator="equal" id="{C294BAB5-3F57-4362-AC0A-4EA91026F8A8}">
            <xm:f>Alpha!$D$6</xm:f>
            <x14:dxf>
              <fill>
                <patternFill>
                  <bgColor theme="2" tint="-9.9948118533890809E-2"/>
                </patternFill>
              </fill>
            </x14:dxf>
          </x14:cfRule>
          <xm:sqref>D3:D6 D8:D14</xm:sqref>
        </x14:conditionalFormatting>
        <x14:conditionalFormatting xmlns:xm="http://schemas.microsoft.com/office/excel/2006/main">
          <x14:cfRule type="cellIs" priority="7" operator="equal" id="{4138593E-9D1D-4EF1-A93F-06B5CEB33241}">
            <xm:f>Alpha!$D$6</xm:f>
            <x14:dxf>
              <fill>
                <patternFill>
                  <bgColor theme="2" tint="-0.24994659260841701"/>
                </patternFill>
              </fill>
            </x14:dxf>
          </x14:cfRule>
          <x14:cfRule type="cellIs" priority="10" operator="equal" id="{961C1200-9480-4CAD-86EE-E8ED6D98A779}">
            <xm:f>Alpha!$D$5</xm:f>
            <x14:dxf>
              <fill>
                <patternFill>
                  <bgColor rgb="FF6D6EC0"/>
                </patternFill>
              </fill>
            </x14:dxf>
          </x14:cfRule>
          <x14:cfRule type="cellIs" priority="13" operator="equal" id="{5B744CC9-F602-4F9F-B89A-AC9F08502384}">
            <xm:f>Alpha!$D$4</xm:f>
            <x14:dxf>
              <fill>
                <patternFill>
                  <bgColor rgb="FF9595D2"/>
                </patternFill>
              </fill>
            </x14:dxf>
          </x14:cfRule>
          <x14:cfRule type="cellIs" priority="16" operator="equal" id="{05668F3F-0DC0-46C3-A1BC-387E8D9F2038}">
            <xm:f>Alpha!$D$3</xm:f>
            <x14:dxf>
              <fill>
                <patternFill>
                  <bgColor rgb="FFD1D2EB"/>
                </patternFill>
              </fill>
            </x14:dxf>
          </x14:cfRule>
          <x14:cfRule type="cellIs" priority="18" operator="equal" id="{E48CD332-CD10-4B6C-86F5-32DAB7E15743}">
            <xm:f>Alpha!$D$2</xm:f>
            <x14:dxf>
              <fill>
                <patternFill>
                  <bgColor rgb="FFEFEFF8"/>
                </patternFill>
              </fill>
            </x14:dxf>
          </x14:cfRule>
          <xm:sqref>E2 E7</xm:sqref>
        </x14:conditionalFormatting>
        <x14:conditionalFormatting xmlns:xm="http://schemas.microsoft.com/office/excel/2006/main">
          <x14:cfRule type="expression" priority="54" id="{B2A13B40-C32B-47F0-80E3-6D4D3C0034D5}">
            <xm:f>IF($E$2=Alpha!$D$6,TRUE)</xm:f>
            <x14:dxf>
              <fill>
                <patternFill>
                  <bgColor theme="2" tint="-0.24994659260841701"/>
                </patternFill>
              </fill>
            </x14:dxf>
          </x14:cfRule>
          <x14:cfRule type="expression" priority="55" id="{790BAA03-2F9B-41B1-99CC-202AA090E525}">
            <xm:f>IF($E$2=Alpha!$D$5,TRUE)</xm:f>
            <x14:dxf>
              <fill>
                <patternFill>
                  <bgColor rgb="FF6D6EC0"/>
                </patternFill>
              </fill>
            </x14:dxf>
          </x14:cfRule>
          <x14:cfRule type="expression" priority="56" id="{DDBA83A0-24C9-4A3A-9941-EB22CE2EAD15}">
            <xm:f>IF($E$2=Alpha!$D$4,TRUE)</xm:f>
            <x14:dxf>
              <fill>
                <patternFill>
                  <bgColor rgb="FF9595D2"/>
                </patternFill>
              </fill>
            </x14:dxf>
          </x14:cfRule>
          <x14:cfRule type="expression" priority="57" id="{B0CB9BB2-558B-4EBD-B627-B4EE56B074E5}">
            <xm:f>IF($E$2=Alpha!$D$3,TRUE)</xm:f>
            <x14:dxf>
              <fill>
                <patternFill>
                  <bgColor rgb="FFD1D2EB"/>
                </patternFill>
              </fill>
            </x14:dxf>
          </x14:cfRule>
          <x14:cfRule type="expression" priority="58" id="{B182B3BE-D040-4119-A319-52D73ED6245F}">
            <xm:f>IF($E$2=Alpha!$D$2,TRUE)</xm:f>
            <x14:dxf>
              <fill>
                <patternFill>
                  <bgColor rgb="FFEFEFF8"/>
                </patternFill>
              </fill>
            </x14:dxf>
          </x14:cfRule>
          <xm:sqref>E3:E6</xm:sqref>
        </x14:conditionalFormatting>
        <x14:conditionalFormatting xmlns:xm="http://schemas.microsoft.com/office/excel/2006/main">
          <x14:cfRule type="expression" priority="59" id="{8B8D8617-02D5-48EA-A87D-9A7F8050113F}">
            <xm:f>IF($E$7=Alpha!$D$6,TRUE)</xm:f>
            <x14:dxf>
              <fill>
                <patternFill>
                  <bgColor theme="2" tint="-0.24994659260841701"/>
                </patternFill>
              </fill>
            </x14:dxf>
          </x14:cfRule>
          <x14:cfRule type="expression" priority="60" id="{DA023727-FB6D-47BB-A002-57A0DA3DAD8B}">
            <xm:f>IF($E$7=Alpha!$D$5,TRUE)</xm:f>
            <x14:dxf>
              <fill>
                <patternFill>
                  <bgColor rgb="FF6D6EC0"/>
                </patternFill>
              </fill>
            </x14:dxf>
          </x14:cfRule>
          <x14:cfRule type="expression" priority="61" id="{55FC2E9D-48DF-42C7-9A46-B563E1AD251D}">
            <xm:f>IF($E$7=Alpha!$D$4,TRUE)</xm:f>
            <x14:dxf>
              <fill>
                <patternFill>
                  <bgColor rgb="FF9595D2"/>
                </patternFill>
              </fill>
            </x14:dxf>
          </x14:cfRule>
          <x14:cfRule type="expression" priority="62" id="{50E9DFE7-CB4B-466F-9343-544F89CF4FB9}">
            <xm:f>IF($E$7=Alpha!$D$3,TRUE)</xm:f>
            <x14:dxf>
              <fill>
                <patternFill>
                  <bgColor rgb="FFD1D2EB"/>
                </patternFill>
              </fill>
            </x14:dxf>
          </x14:cfRule>
          <x14:cfRule type="expression" priority="63" id="{CAC06B55-6B55-42EE-8AFF-8E2C0C45B9E9}">
            <xm:f>IF($E$7=Alpha!$D$2,TRUE)</xm:f>
            <x14:dxf>
              <fill>
                <patternFill>
                  <bgColor rgb="FFEFEFF8"/>
                </patternFill>
              </fill>
            </x14:dxf>
          </x14:cfRule>
          <xm:sqref>E8:E14</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753C6D91-6750-4D62-8024-6A199EF68A5E}">
          <x14:formula1>
            <xm:f>Alpha!$B$1:$B$48</xm:f>
          </x14:formula1>
          <xm:sqref>C8:C14 C3:C6</xm:sqref>
        </x14:dataValidation>
        <x14:dataValidation type="list" allowBlank="1" showInputMessage="1" showErrorMessage="1" prompt="Please Select" xr:uid="{EB2A5CB9-978C-416E-9329-C2D3FA01E39C}">
          <x14:formula1>
            <xm:f>Alpha!$D$1:$D$6</xm:f>
          </x14:formula1>
          <xm:sqref>E7 E2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CB741-1000-4094-92E0-2DE9F84D91C4}">
  <dimension ref="A1:F18"/>
  <sheetViews>
    <sheetView showGridLines="0" zoomScale="70" zoomScaleNormal="70" zoomScaleSheetLayoutView="100" workbookViewId="0">
      <pane ySplit="1" topLeftCell="A2" activePane="bottomLeft" state="frozen"/>
      <selection pane="bottomLeft" activeCell="A8" sqref="A8"/>
    </sheetView>
  </sheetViews>
  <sheetFormatPr defaultRowHeight="15" x14ac:dyDescent="0.25"/>
  <cols>
    <col min="1" max="1" width="18.7109375" customWidth="1"/>
    <col min="2" max="2" width="82" customWidth="1"/>
    <col min="3" max="3" width="60.5703125" customWidth="1"/>
    <col min="4" max="4" width="27.28515625" bestFit="1" customWidth="1"/>
    <col min="5" max="5" width="28" bestFit="1" customWidth="1"/>
    <col min="6" max="6" width="76" customWidth="1"/>
  </cols>
  <sheetData>
    <row r="1" spans="1:6" ht="83.65" customHeight="1" x14ac:dyDescent="0.25">
      <c r="A1" s="94" t="s">
        <v>17</v>
      </c>
      <c r="B1" s="32" t="s">
        <v>81</v>
      </c>
      <c r="C1" s="13" t="s">
        <v>26</v>
      </c>
      <c r="D1" s="13" t="s">
        <v>27</v>
      </c>
      <c r="E1" s="13" t="s">
        <v>48</v>
      </c>
      <c r="F1" s="82" t="s">
        <v>67</v>
      </c>
    </row>
    <row r="2" spans="1:6" ht="95.25" customHeight="1" x14ac:dyDescent="0.25">
      <c r="A2" s="82" t="s">
        <v>19</v>
      </c>
      <c r="B2" s="80" t="s">
        <v>82</v>
      </c>
      <c r="C2" s="13"/>
      <c r="D2" s="13"/>
      <c r="E2" s="99" t="s">
        <v>23</v>
      </c>
      <c r="F2" s="105"/>
    </row>
    <row r="3" spans="1:6" ht="45" x14ac:dyDescent="0.25">
      <c r="A3" s="88" t="s">
        <v>2</v>
      </c>
      <c r="B3" s="8" t="s">
        <v>83</v>
      </c>
      <c r="C3" s="107" t="s">
        <v>23</v>
      </c>
      <c r="D3" s="13" t="e">
        <f>VLOOKUP(C3,Alpha!B2:C48,2,FALSE)</f>
        <v>#N/A</v>
      </c>
      <c r="E3" s="67"/>
      <c r="F3" s="96"/>
    </row>
    <row r="4" spans="1:6" ht="141.75" customHeight="1" x14ac:dyDescent="0.25">
      <c r="A4" s="88" t="s">
        <v>4</v>
      </c>
      <c r="B4" s="8" t="s">
        <v>84</v>
      </c>
      <c r="C4" s="107" t="s">
        <v>23</v>
      </c>
      <c r="D4" s="13" t="e">
        <f>VLOOKUP(C4,Alpha!B2:C48,2,FALSE)</f>
        <v>#N/A</v>
      </c>
      <c r="E4" s="73"/>
      <c r="F4" s="96"/>
    </row>
    <row r="5" spans="1:6" ht="64.5" customHeight="1" x14ac:dyDescent="0.25">
      <c r="A5" s="88" t="s">
        <v>6</v>
      </c>
      <c r="B5" s="8" t="s">
        <v>85</v>
      </c>
      <c r="C5" s="107" t="s">
        <v>23</v>
      </c>
      <c r="D5" s="13" t="e">
        <f>VLOOKUP(C5,Alpha!B2:C48,2,FALSE)</f>
        <v>#N/A</v>
      </c>
      <c r="E5" s="73"/>
      <c r="F5" s="96"/>
    </row>
    <row r="6" spans="1:6" ht="75.75" customHeight="1" x14ac:dyDescent="0.25">
      <c r="A6" s="88" t="s">
        <v>10</v>
      </c>
      <c r="B6" s="9" t="s">
        <v>86</v>
      </c>
      <c r="C6" s="107" t="s">
        <v>23</v>
      </c>
      <c r="D6" s="13" t="e">
        <f>VLOOKUP(C6,Alpha!B2:C48,2,FALSE)</f>
        <v>#N/A</v>
      </c>
      <c r="E6" s="73"/>
      <c r="F6" s="96"/>
    </row>
    <row r="7" spans="1:6" ht="64.5" customHeight="1" x14ac:dyDescent="0.25">
      <c r="A7" s="88" t="s">
        <v>12</v>
      </c>
      <c r="B7" s="8" t="s">
        <v>87</v>
      </c>
      <c r="C7" s="107" t="s">
        <v>23</v>
      </c>
      <c r="D7" s="13" t="e">
        <f>VLOOKUP(C7,Alpha!B2:C48,2,FALSE)</f>
        <v>#N/A</v>
      </c>
      <c r="E7" s="73"/>
      <c r="F7" s="96"/>
    </row>
    <row r="8" spans="1:6" ht="96.75" customHeight="1" x14ac:dyDescent="0.25">
      <c r="A8" s="88" t="s">
        <v>36</v>
      </c>
      <c r="B8" s="8" t="s">
        <v>88</v>
      </c>
      <c r="C8" s="107" t="s">
        <v>23</v>
      </c>
      <c r="D8" s="13" t="e">
        <f>VLOOKUP(C8,Alpha!B2:C48,2,FALSE)</f>
        <v>#N/A</v>
      </c>
      <c r="E8" s="73"/>
      <c r="F8" s="96"/>
    </row>
    <row r="9" spans="1:6" ht="96.75" customHeight="1" x14ac:dyDescent="0.25">
      <c r="A9" s="88"/>
      <c r="B9" s="8" t="s">
        <v>89</v>
      </c>
      <c r="C9" s="107" t="s">
        <v>23</v>
      </c>
      <c r="D9" s="13" t="e">
        <f>VLOOKUP(C9,Alpha!B2:C48,2,FALSE)</f>
        <v>#N/A</v>
      </c>
      <c r="E9" s="73"/>
      <c r="F9" s="96"/>
    </row>
    <row r="10" spans="1:6" ht="61.5" customHeight="1" x14ac:dyDescent="0.25">
      <c r="B10" s="46" t="s">
        <v>90</v>
      </c>
      <c r="C10" s="108" t="s">
        <v>23</v>
      </c>
      <c r="D10" s="44" t="e">
        <f>VLOOKUP(C10,Alpha!B2:C48,2,FALSE)</f>
        <v>#N/A</v>
      </c>
      <c r="E10" s="74"/>
      <c r="F10" s="96"/>
    </row>
    <row r="11" spans="1:6" ht="74.25" customHeight="1" x14ac:dyDescent="0.25">
      <c r="B11" s="80" t="s">
        <v>91</v>
      </c>
      <c r="C11" s="10"/>
      <c r="D11" s="13"/>
      <c r="E11" s="99" t="s">
        <v>23</v>
      </c>
      <c r="F11" s="96"/>
    </row>
    <row r="12" spans="1:6" ht="68.25" customHeight="1" x14ac:dyDescent="0.25">
      <c r="B12" s="8" t="s">
        <v>92</v>
      </c>
      <c r="C12" s="107" t="s">
        <v>23</v>
      </c>
      <c r="D12" s="13" t="e">
        <f>VLOOKUP(C12,Alpha!B2:C48,2,FALSE)</f>
        <v>#N/A</v>
      </c>
      <c r="E12" s="67"/>
      <c r="F12" s="96"/>
    </row>
    <row r="13" spans="1:6" ht="75.75" customHeight="1" x14ac:dyDescent="0.25">
      <c r="B13" s="8" t="s">
        <v>93</v>
      </c>
      <c r="C13" s="107" t="s">
        <v>23</v>
      </c>
      <c r="D13" s="13" t="e">
        <f>VLOOKUP(C13,Alpha!B2:C48,2,FALSE)</f>
        <v>#N/A</v>
      </c>
      <c r="E13" s="70"/>
      <c r="F13" s="96"/>
    </row>
    <row r="14" spans="1:6" ht="71.25" customHeight="1" x14ac:dyDescent="0.25">
      <c r="B14" s="8" t="s">
        <v>94</v>
      </c>
      <c r="C14" s="107" t="s">
        <v>23</v>
      </c>
      <c r="D14" s="13" t="e">
        <f>VLOOKUP(C14,Alpha!B2:C48,2,FALSE)</f>
        <v>#N/A</v>
      </c>
      <c r="E14" s="70"/>
      <c r="F14" s="96"/>
    </row>
    <row r="15" spans="1:6" ht="72" customHeight="1" x14ac:dyDescent="0.25">
      <c r="B15" s="8" t="s">
        <v>95</v>
      </c>
      <c r="C15" s="107" t="s">
        <v>23</v>
      </c>
      <c r="D15" s="13" t="e">
        <f>VLOOKUP(C15,Alpha!B2:C48,2,FALSE)</f>
        <v>#N/A</v>
      </c>
      <c r="E15" s="70"/>
      <c r="F15" s="96"/>
    </row>
    <row r="16" spans="1:6" ht="70.5" customHeight="1" x14ac:dyDescent="0.25">
      <c r="B16" s="8" t="s">
        <v>96</v>
      </c>
      <c r="C16" s="107" t="s">
        <v>23</v>
      </c>
      <c r="D16" s="13" t="e">
        <f>VLOOKUP(C16,Alpha!B2:C48,2,FALSE)</f>
        <v>#N/A</v>
      </c>
      <c r="E16" s="70"/>
      <c r="F16" s="96"/>
    </row>
    <row r="17" spans="2:6" ht="66" customHeight="1" x14ac:dyDescent="0.25">
      <c r="B17" s="8" t="s">
        <v>97</v>
      </c>
      <c r="C17" s="107" t="s">
        <v>23</v>
      </c>
      <c r="D17" s="13" t="e">
        <f>VLOOKUP(C17,Alpha!B2:C48,2,FALSE)</f>
        <v>#N/A</v>
      </c>
      <c r="E17" s="70"/>
      <c r="F17" s="96"/>
    </row>
    <row r="18" spans="2:6" ht="60.75" customHeight="1" x14ac:dyDescent="0.25">
      <c r="B18" s="8" t="s">
        <v>98</v>
      </c>
      <c r="C18" s="107" t="s">
        <v>23</v>
      </c>
      <c r="D18" s="13" t="e">
        <f>VLOOKUP(C18,Alpha!B2:C48,2,FALSE)</f>
        <v>#N/A</v>
      </c>
      <c r="E18" s="71"/>
      <c r="F18" s="96"/>
    </row>
  </sheetData>
  <sheetProtection algorithmName="SHA-512" hashValue="eHqdWOz7UExWVSe0jMmYeG0FRqUROmjSSFK2pIQTW95CZKt3Cg+B7N/hXPl8OcQqFODluKfVIOKVsWiMQ06TLw==" saltValue="3jHV+h88xqfqV04RdHyGkA==" spinCount="100000" sheet="1" objects="1" scenarios="1"/>
  <hyperlinks>
    <hyperlink ref="A3" location="'Principle 1'!A1" display="Jump to Principle 1" xr:uid="{6232ED9C-F965-4A03-B623-8049C578DF91}"/>
    <hyperlink ref="A2" location="Overview!A1" display="Return to Overview" xr:uid="{A6C37298-273F-4AC9-817E-6BF5B5DC6DEE}"/>
    <hyperlink ref="A6" location="'Principle 5'!A1" display="Jump to Principle 5" xr:uid="{622A3582-C011-4391-AF43-B1E51313DC7D}"/>
    <hyperlink ref="A7" location="'Principle 6'!A1" display="Jump to Principle 6" xr:uid="{BC2EAF84-E7C1-4D67-9DAE-44B019ED0749}"/>
    <hyperlink ref="A8" location="'Results Summary'!A1" display="Jump to Summary" xr:uid="{8D3E7716-1F0E-4CB0-9E30-28E943BB1649}"/>
    <hyperlink ref="A4" location="'Principle 2'!A1" display="Jump to Principle 2" xr:uid="{FC61F1CB-1C25-47DF-B04E-A344F245A64E}"/>
    <hyperlink ref="A5" location="'Principle 3'!A1" display="Jump to Principle 3" xr:uid="{63B1B254-3A6A-489A-A380-38596CF49FE6}"/>
  </hyperlinks>
  <pageMargins left="0.7" right="0.7" top="0.75" bottom="0.75" header="0.3" footer="0.3"/>
  <pageSetup paperSize="9" scale="24" orientation="portrait" r:id="rId1"/>
  <extLst>
    <ext xmlns:x14="http://schemas.microsoft.com/office/spreadsheetml/2009/9/main" uri="{78C0D931-6437-407d-A8EE-F0AAD7539E65}">
      <x14:conditionalFormattings>
        <x14:conditionalFormatting xmlns:xm="http://schemas.microsoft.com/office/excel/2006/main">
          <x14:cfRule type="cellIs" priority="12" operator="equal" id="{B3F30CAE-7528-4AC3-87D3-355746520656}">
            <xm:f>Alpha!$D$6</xm:f>
            <x14:dxf>
              <fill>
                <patternFill>
                  <bgColor theme="2" tint="-9.9948118533890809E-2"/>
                </patternFill>
              </fill>
            </x14:dxf>
          </x14:cfRule>
          <x14:cfRule type="cellIs" priority="17" operator="equal" id="{75204D71-4707-4F6A-8F0F-C51D1546C5D4}">
            <xm:f>Alpha!$D$5</xm:f>
            <x14:dxf>
              <fill>
                <patternFill>
                  <bgColor rgb="FF6D6EC0"/>
                </patternFill>
              </fill>
            </x14:dxf>
          </x14:cfRule>
          <x14:cfRule type="cellIs" priority="18" operator="equal" id="{CBF50D37-49E9-404F-82D9-1BE934642B35}">
            <xm:f>Alpha!$D$4</xm:f>
            <x14:dxf>
              <fill>
                <patternFill>
                  <bgColor rgb="FF9595D2"/>
                </patternFill>
              </fill>
            </x14:dxf>
          </x14:cfRule>
          <x14:cfRule type="cellIs" priority="19" operator="equal" id="{B22A19C6-ABDA-4673-ACFB-C1963A66CE31}">
            <xm:f>Alpha!$D$3</xm:f>
            <x14:dxf>
              <fill>
                <patternFill>
                  <bgColor rgb="FFD1D2EB"/>
                </patternFill>
              </fill>
            </x14:dxf>
          </x14:cfRule>
          <x14:cfRule type="cellIs" priority="20" operator="equal" id="{BC7D5E02-35F9-4F0E-B65E-73311378BAF4}">
            <xm:f>Alpha!$D$2</xm:f>
            <x14:dxf>
              <fill>
                <patternFill>
                  <bgColor rgb="FFEFEFF8"/>
                </patternFill>
              </fill>
            </x14:dxf>
          </x14:cfRule>
          <xm:sqref>D3:D18</xm:sqref>
        </x14:conditionalFormatting>
        <x14:conditionalFormatting xmlns:xm="http://schemas.microsoft.com/office/excel/2006/main">
          <x14:cfRule type="cellIs" priority="11" operator="equal" id="{FF704E23-1F29-4C27-BDD9-1A11784A1A68}">
            <xm:f>Alpha!$D$6</xm:f>
            <x14:dxf>
              <fill>
                <patternFill>
                  <bgColor theme="2" tint="-0.24994659260841701"/>
                </patternFill>
              </fill>
            </x14:dxf>
          </x14:cfRule>
          <x14:cfRule type="cellIs" priority="13" operator="equal" id="{5F5CEAFB-8715-485B-956A-686086476933}">
            <xm:f>Alpha!$D$5</xm:f>
            <x14:dxf>
              <fill>
                <patternFill>
                  <bgColor rgb="FF6D6EC0"/>
                </patternFill>
              </fill>
            </x14:dxf>
          </x14:cfRule>
          <x14:cfRule type="cellIs" priority="14" operator="equal" id="{52ED5841-B2F9-4026-AD3B-EDC7FF98BF91}">
            <xm:f>Alpha!$D$4</xm:f>
            <x14:dxf>
              <fill>
                <patternFill>
                  <bgColor rgb="FF9595D2"/>
                </patternFill>
              </fill>
            </x14:dxf>
          </x14:cfRule>
          <x14:cfRule type="cellIs" priority="15" operator="equal" id="{0005B487-6BDF-43AF-8225-30B38E66992E}">
            <xm:f>Alpha!$D$3</xm:f>
            <x14:dxf>
              <fill>
                <patternFill>
                  <bgColor rgb="FFD1D2EB"/>
                </patternFill>
              </fill>
            </x14:dxf>
          </x14:cfRule>
          <x14:cfRule type="cellIs" priority="16" operator="equal" id="{33C8F8E1-78E3-4BBD-BB3E-4BFE0E125A09}">
            <xm:f>Alpha!$D$2</xm:f>
            <x14:dxf>
              <fill>
                <patternFill>
                  <bgColor rgb="FFEFEFF8"/>
                </patternFill>
              </fill>
            </x14:dxf>
          </x14:cfRule>
          <xm:sqref>E2 E11</xm:sqref>
        </x14:conditionalFormatting>
        <x14:conditionalFormatting xmlns:xm="http://schemas.microsoft.com/office/excel/2006/main">
          <x14:cfRule type="expression" priority="2" id="{C1B9FE35-E579-4499-913D-3299CAF317E1}">
            <xm:f>IF($E$2=Alpha!$D$6,TRUE)</xm:f>
            <x14:dxf>
              <fill>
                <patternFill>
                  <bgColor theme="2" tint="-0.24994659260841701"/>
                </patternFill>
              </fill>
            </x14:dxf>
          </x14:cfRule>
          <x14:cfRule type="expression" priority="4" id="{E9DB6146-3FD0-4294-A09C-2456EFF11D79}">
            <xm:f>IF($E$2=Alpha!$D$5,TRUE)</xm:f>
            <x14:dxf>
              <fill>
                <patternFill>
                  <bgColor rgb="FF6D6EC0"/>
                </patternFill>
              </fill>
            </x14:dxf>
          </x14:cfRule>
          <x14:cfRule type="expression" priority="6" id="{6E577FD1-0F46-4C91-92D5-871C06B82A00}">
            <xm:f>IF($E$2=Alpha!$D$4,TRUE)</xm:f>
            <x14:dxf>
              <fill>
                <patternFill>
                  <bgColor rgb="FF9595D2"/>
                </patternFill>
              </fill>
            </x14:dxf>
          </x14:cfRule>
          <x14:cfRule type="expression" priority="8" id="{347F76DE-9C73-4565-A06D-B4EB80534E76}">
            <xm:f>IF($E$2=Alpha!$D$3,TRUE)</xm:f>
            <x14:dxf>
              <fill>
                <patternFill>
                  <bgColor rgb="FFD1D2EB"/>
                </patternFill>
              </fill>
            </x14:dxf>
          </x14:cfRule>
          <x14:cfRule type="expression" priority="10" id="{A6F7A8DE-B14F-452D-B825-E8058BEA270A}">
            <xm:f>IF($E$2=Alpha!$D$2,TRUE)</xm:f>
            <x14:dxf>
              <fill>
                <patternFill>
                  <bgColor rgb="FFEFEFF8"/>
                </patternFill>
              </fill>
            </x14:dxf>
          </x14:cfRule>
          <xm:sqref>E3:E10</xm:sqref>
        </x14:conditionalFormatting>
        <x14:conditionalFormatting xmlns:xm="http://schemas.microsoft.com/office/excel/2006/main">
          <x14:cfRule type="expression" priority="1" id="{6B4C69B5-A9C2-4120-9BD9-EC24BC3C976C}">
            <xm:f>IF($E$11=Alpha!$D$6,TRUE)</xm:f>
            <x14:dxf>
              <fill>
                <patternFill>
                  <bgColor theme="2" tint="-0.24994659260841701"/>
                </patternFill>
              </fill>
            </x14:dxf>
          </x14:cfRule>
          <x14:cfRule type="expression" priority="3" id="{F2F58E05-0AA3-4C2C-B580-2B96DF548BD1}">
            <xm:f>IF($E$11=Alpha!$D$5,TRUE)</xm:f>
            <x14:dxf>
              <fill>
                <patternFill>
                  <bgColor rgb="FF6D6EC0"/>
                </patternFill>
              </fill>
            </x14:dxf>
          </x14:cfRule>
          <x14:cfRule type="expression" priority="5" id="{175EF207-75D2-48D6-BF0E-2865F5CB2119}">
            <xm:f>IF($E$11=Alpha!$D$4,TRUE)</xm:f>
            <x14:dxf>
              <fill>
                <patternFill>
                  <bgColor rgb="FF9595D2"/>
                </patternFill>
              </fill>
            </x14:dxf>
          </x14:cfRule>
          <x14:cfRule type="expression" priority="7" id="{E13C9B29-20E2-4AA6-8C44-5079642B48BD}">
            <xm:f>IF($E$11=Alpha!$D$3,TRUE)</xm:f>
            <x14:dxf>
              <fill>
                <patternFill>
                  <bgColor rgb="FFD1D2EB"/>
                </patternFill>
              </fill>
            </x14:dxf>
          </x14:cfRule>
          <x14:cfRule type="expression" priority="9" id="{1FF75638-05F8-4639-A4C5-57985000D9DF}">
            <xm:f>IF($E$11=Alpha!$D$2,TRUE)</xm:f>
            <x14:dxf>
              <fill>
                <patternFill>
                  <bgColor rgb="FFEFEFF8"/>
                </patternFill>
              </fill>
            </x14:dxf>
          </x14:cfRule>
          <xm:sqref>E12:E18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AB0418DF-0D11-408C-BCF9-212316BDCDBC}">
          <x14:formula1>
            <xm:f>Alpha!$B$1:$B$48</xm:f>
          </x14:formula1>
          <xm:sqref>C3:C10 C12:C18</xm:sqref>
        </x14:dataValidation>
        <x14:dataValidation type="list" allowBlank="1" showInputMessage="1" showErrorMessage="1" xr:uid="{E2F0305B-DBAE-4105-AA00-6A73A7151887}">
          <x14:formula1>
            <xm:f>Alpha!$D$1:$D$6</xm:f>
          </x14:formula1>
          <xm:sqref>E11 E2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9FA95-2A67-4F52-93DC-7075ED78079E}">
  <dimension ref="A1:F11"/>
  <sheetViews>
    <sheetView showGridLines="0" zoomScale="85" zoomScaleNormal="85" zoomScaleSheetLayoutView="100" workbookViewId="0">
      <pane ySplit="1" topLeftCell="A2" activePane="bottomLeft" state="frozen"/>
      <selection pane="bottomLeft" activeCell="B12" sqref="B12"/>
    </sheetView>
  </sheetViews>
  <sheetFormatPr defaultRowHeight="15" x14ac:dyDescent="0.25"/>
  <cols>
    <col min="1" max="1" width="22" customWidth="1"/>
    <col min="2" max="2" width="55.42578125" customWidth="1"/>
    <col min="3" max="3" width="59.140625" customWidth="1"/>
    <col min="4" max="4" width="25.140625" customWidth="1"/>
    <col min="5" max="5" width="24.140625" customWidth="1"/>
    <col min="6" max="6" width="70.42578125" customWidth="1"/>
  </cols>
  <sheetData>
    <row r="1" spans="1:6" ht="78.400000000000006" customHeight="1" x14ac:dyDescent="0.25">
      <c r="A1" s="95" t="s">
        <v>17</v>
      </c>
      <c r="B1" s="110" t="s">
        <v>99</v>
      </c>
      <c r="C1" s="13" t="s">
        <v>26</v>
      </c>
      <c r="D1" s="13" t="s">
        <v>27</v>
      </c>
      <c r="E1" s="13" t="s">
        <v>48</v>
      </c>
      <c r="F1" s="82" t="s">
        <v>67</v>
      </c>
    </row>
    <row r="2" spans="1:6" ht="76.900000000000006" customHeight="1" x14ac:dyDescent="0.25">
      <c r="A2" s="82" t="s">
        <v>19</v>
      </c>
      <c r="B2" s="81" t="s">
        <v>100</v>
      </c>
      <c r="C2" s="63"/>
      <c r="D2" s="63"/>
      <c r="E2" s="99" t="s">
        <v>23</v>
      </c>
      <c r="F2" s="105"/>
    </row>
    <row r="3" spans="1:6" ht="77.25" customHeight="1" x14ac:dyDescent="0.25">
      <c r="A3" s="88" t="s">
        <v>2</v>
      </c>
      <c r="B3" s="15" t="s">
        <v>101</v>
      </c>
      <c r="C3" s="107" t="s">
        <v>23</v>
      </c>
      <c r="D3" s="18" t="e">
        <f>VLOOKUP(C3,Alpha!B2:C48,2,FALSE)</f>
        <v>#N/A</v>
      </c>
      <c r="E3" s="67"/>
      <c r="F3" s="96"/>
    </row>
    <row r="4" spans="1:6" ht="74.25" customHeight="1" x14ac:dyDescent="0.25">
      <c r="A4" s="88" t="s">
        <v>4</v>
      </c>
      <c r="B4" s="15" t="s">
        <v>102</v>
      </c>
      <c r="C4" s="107" t="s">
        <v>23</v>
      </c>
      <c r="D4" s="18" t="e">
        <f>VLOOKUP(C4,Alpha!B2:C48,2,FALSE)</f>
        <v>#N/A</v>
      </c>
      <c r="E4" s="73"/>
      <c r="F4" s="96"/>
    </row>
    <row r="5" spans="1:6" ht="75.75" customHeight="1" x14ac:dyDescent="0.25">
      <c r="A5" s="88" t="s">
        <v>6</v>
      </c>
      <c r="B5" s="45" t="s">
        <v>103</v>
      </c>
      <c r="C5" s="108" t="s">
        <v>23</v>
      </c>
      <c r="D5" s="43" t="e">
        <f>VLOOKUP(C5,Alpha!B2:C48,2,FALSE)</f>
        <v>#N/A</v>
      </c>
      <c r="E5" s="74"/>
      <c r="F5" s="96"/>
    </row>
    <row r="6" spans="1:6" ht="60" customHeight="1" x14ac:dyDescent="0.25">
      <c r="A6" s="88" t="s">
        <v>8</v>
      </c>
      <c r="B6" s="83" t="s">
        <v>104</v>
      </c>
      <c r="C6" s="14"/>
      <c r="D6" s="18"/>
      <c r="E6" s="100" t="s">
        <v>23</v>
      </c>
      <c r="F6" s="96"/>
    </row>
    <row r="7" spans="1:6" ht="76.5" customHeight="1" x14ac:dyDescent="0.25">
      <c r="A7" s="88" t="s">
        <v>12</v>
      </c>
      <c r="B7" s="15" t="s">
        <v>105</v>
      </c>
      <c r="C7" s="107" t="s">
        <v>23</v>
      </c>
      <c r="D7" s="18" t="e">
        <f>VLOOKUP(C7,Alpha!B2:C48,2,FALSE)</f>
        <v>#N/A</v>
      </c>
      <c r="E7" s="67"/>
      <c r="F7" s="96"/>
    </row>
    <row r="8" spans="1:6" ht="79.5" customHeight="1" x14ac:dyDescent="0.25">
      <c r="A8" s="88" t="s">
        <v>36</v>
      </c>
      <c r="B8" s="15" t="s">
        <v>106</v>
      </c>
      <c r="C8" s="107" t="s">
        <v>23</v>
      </c>
      <c r="D8" s="18" t="e">
        <f>VLOOKUP(C8,Alpha!B2:C48,2,FALSE)</f>
        <v>#N/A</v>
      </c>
      <c r="E8" s="73"/>
      <c r="F8" s="96"/>
    </row>
    <row r="9" spans="1:6" ht="83.25" customHeight="1" x14ac:dyDescent="0.25">
      <c r="B9" s="15" t="s">
        <v>107</v>
      </c>
      <c r="C9" s="107" t="s">
        <v>23</v>
      </c>
      <c r="D9" s="18" t="e">
        <f>VLOOKUP(C9,Alpha!B2:C48,2,FALSE)</f>
        <v>#N/A</v>
      </c>
      <c r="E9" s="67"/>
      <c r="F9" s="96"/>
    </row>
    <row r="10" spans="1:6" ht="75" customHeight="1" x14ac:dyDescent="0.25">
      <c r="B10" s="15" t="s">
        <v>108</v>
      </c>
      <c r="C10" s="107" t="s">
        <v>23</v>
      </c>
      <c r="D10" s="18" t="e">
        <f>VLOOKUP(C10,Alpha!B2:C48,2,FALSE)</f>
        <v>#N/A</v>
      </c>
      <c r="E10" s="73"/>
      <c r="F10" s="96"/>
    </row>
    <row r="11" spans="1:6" ht="76.5" customHeight="1" x14ac:dyDescent="0.25">
      <c r="B11" s="15" t="s">
        <v>109</v>
      </c>
      <c r="C11" s="107" t="s">
        <v>23</v>
      </c>
      <c r="D11" s="18" t="e">
        <f>VLOOKUP(C11,Alpha!B2:C48,2,FALSE)</f>
        <v>#N/A</v>
      </c>
      <c r="E11" s="74"/>
      <c r="F11" s="96"/>
    </row>
  </sheetData>
  <sheetProtection algorithmName="SHA-512" hashValue="//5G83j6nw6uICtrGEbwkHAS2QZ9Uv7SAKf8Hm6CJ57XRNZ03ZFI9znVkWRa1kHOGoqJBG6Ho8Iks1r52LjHOA==" saltValue="uqYwjUWKr2VD46qPAnLkMA==" spinCount="100000" sheet="1" objects="1" scenarios="1"/>
  <hyperlinks>
    <hyperlink ref="A3" location="'Principle 1'!A1" display="Jump to Principle 1" xr:uid="{774C4B9A-878E-47DF-BDEA-693CB1518826}"/>
    <hyperlink ref="A2" location="Overview!A1" display="Return to Overview" xr:uid="{B27432E7-A13C-439C-A256-5AB38FD65C20}"/>
    <hyperlink ref="A7" location="'Principle 6'!A1" display="Jump to Principle 6" xr:uid="{6875B964-2659-488A-ACB1-A283CEB076AF}"/>
    <hyperlink ref="A8" location="'Results Summary'!A1" display="Jump to Summary" xr:uid="{1FCE9CBB-43B4-413F-A380-D9E0BE179CC3}"/>
    <hyperlink ref="A4" location="'Principle 2'!A1" display="Jump to Principle 2" xr:uid="{BB2E8374-AC12-4615-B414-9D8C52C2ABDE}"/>
    <hyperlink ref="A5" location="'Principle 3'!A1" display="Jump to Principle 3" xr:uid="{0A0F56BE-DCD2-4298-B31C-D7C49C0C8E0B}"/>
    <hyperlink ref="A6" location="'Principle 4'!A1" display="Jump to Principle 4" xr:uid="{17143265-9776-499C-8A5B-DCEF6D471421}"/>
  </hyperlinks>
  <pageMargins left="0.7" right="0.7" top="0.75" bottom="0.75" header="0.3" footer="0.3"/>
  <pageSetup paperSize="9" scale="31" orientation="portrait" r:id="rId1"/>
  <extLst>
    <ext xmlns:x14="http://schemas.microsoft.com/office/spreadsheetml/2009/9/main" uri="{78C0D931-6437-407d-A8EE-F0AAD7539E65}">
      <x14:conditionalFormattings>
        <x14:conditionalFormatting xmlns:xm="http://schemas.microsoft.com/office/excel/2006/main">
          <x14:cfRule type="cellIs" priority="1" operator="equal" id="{A8DE3785-8E89-48F1-B24F-0809E66C04DD}">
            <xm:f>Alpha!$D$6</xm:f>
            <x14:dxf>
              <fill>
                <patternFill>
                  <bgColor theme="2" tint="-0.24994659260841701"/>
                </patternFill>
              </fill>
            </x14:dxf>
          </x14:cfRule>
          <x14:cfRule type="cellIs" priority="2" operator="equal" id="{54BDC9C4-D438-46E9-9374-BC016CBEAFED}">
            <xm:f>Alpha!$D$2</xm:f>
            <x14:dxf>
              <fill>
                <patternFill>
                  <bgColor rgb="FFEFEFF8"/>
                </patternFill>
              </fill>
            </x14:dxf>
          </x14:cfRule>
          <x14:cfRule type="cellIs" priority="3" operator="equal" id="{F0203687-DD26-4E68-BE06-CECDDBFEED26}">
            <xm:f>Alpha!$D$3</xm:f>
            <x14:dxf>
              <fill>
                <patternFill>
                  <bgColor rgb="FFD1D2EB"/>
                </patternFill>
              </fill>
            </x14:dxf>
          </x14:cfRule>
          <x14:cfRule type="cellIs" priority="4" operator="equal" id="{9ACB91E6-5679-4DE3-BEAF-A7C919FDEC26}">
            <xm:f>Alpha!$D$4</xm:f>
            <x14:dxf>
              <fill>
                <patternFill>
                  <bgColor rgb="FF9595D2"/>
                </patternFill>
              </fill>
            </x14:dxf>
          </x14:cfRule>
          <x14:cfRule type="cellIs" priority="5" operator="equal" id="{4A653779-3302-4DA5-9921-7267EC7BED84}">
            <xm:f>Alpha!$D$5</xm:f>
            <x14:dxf>
              <fill>
                <patternFill>
                  <bgColor rgb="FF6D6EC0"/>
                </patternFill>
              </fill>
            </x14:dxf>
          </x14:cfRule>
          <xm:sqref>D3:D5 D7:D11</xm:sqref>
        </x14:conditionalFormatting>
        <x14:conditionalFormatting xmlns:xm="http://schemas.microsoft.com/office/excel/2006/main">
          <x14:cfRule type="cellIs" priority="8" operator="equal" id="{B1F45854-733D-4BFD-A67A-E86F4D032842}">
            <xm:f>Alpha!$D$6</xm:f>
            <x14:dxf>
              <fill>
                <patternFill>
                  <bgColor theme="2" tint="-0.24994659260841701"/>
                </patternFill>
              </fill>
            </x14:dxf>
          </x14:cfRule>
          <x14:cfRule type="cellIs" priority="11" operator="equal" id="{783C2CCC-CEB3-4506-9A03-6E89BCBDA6DE}">
            <xm:f>Alpha!$D$5</xm:f>
            <x14:dxf>
              <fill>
                <patternFill>
                  <bgColor rgb="FF6D6EC0"/>
                </patternFill>
              </fill>
            </x14:dxf>
          </x14:cfRule>
          <x14:cfRule type="cellIs" priority="14" operator="equal" id="{EF4A01C3-B167-4434-98A3-CAAF88F00676}">
            <xm:f>Alpha!$D$4</xm:f>
            <x14:dxf>
              <fill>
                <patternFill>
                  <bgColor rgb="FF9595D2"/>
                </patternFill>
              </fill>
            </x14:dxf>
          </x14:cfRule>
          <x14:cfRule type="cellIs" priority="17" operator="equal" id="{F8C2DB69-C582-4897-B30D-9F15B54F2286}">
            <xm:f>Alpha!$D$3</xm:f>
            <x14:dxf>
              <fill>
                <patternFill>
                  <bgColor rgb="FFD1D2EB"/>
                </patternFill>
              </fill>
            </x14:dxf>
          </x14:cfRule>
          <x14:cfRule type="cellIs" priority="19" operator="equal" id="{6869EF39-444C-42AF-97FA-77CF7D20889D}">
            <xm:f>Alpha!$D$2</xm:f>
            <x14:dxf>
              <fill>
                <patternFill>
                  <bgColor rgb="FFEFEFF8"/>
                </patternFill>
              </fill>
            </x14:dxf>
          </x14:cfRule>
          <xm:sqref>E2 E6</xm:sqref>
        </x14:conditionalFormatting>
        <x14:conditionalFormatting xmlns:xm="http://schemas.microsoft.com/office/excel/2006/main">
          <x14:cfRule type="expression" priority="7" id="{75EA9323-7D69-4B65-B9C1-89C48F2B6989}">
            <xm:f>IF($E$2=Alpha!$D$6,TRUE)</xm:f>
            <x14:dxf>
              <fill>
                <patternFill>
                  <bgColor theme="2" tint="-0.24994659260841701"/>
                </patternFill>
              </fill>
            </x14:dxf>
          </x14:cfRule>
          <x14:cfRule type="expression" priority="10" id="{CE25D534-304A-414C-8029-78372E4A060A}">
            <xm:f>IF($E$2=Alpha!$D$5,TRUE)</xm:f>
            <x14:dxf>
              <fill>
                <patternFill>
                  <bgColor rgb="FF6D6EC0"/>
                </patternFill>
              </fill>
            </x14:dxf>
          </x14:cfRule>
          <x14:cfRule type="expression" priority="13" id="{C0037143-C57B-43E8-BAAC-1219C8E84896}">
            <xm:f>IF($E$2=Alpha!$D$4,TRUE)</xm:f>
            <x14:dxf>
              <fill>
                <patternFill>
                  <bgColor rgb="FF9595D2"/>
                </patternFill>
              </fill>
            </x14:dxf>
          </x14:cfRule>
          <x14:cfRule type="expression" priority="16" id="{5BABF67A-5D22-497B-A830-7202C9128C91}">
            <xm:f>IF($E$2=Alpha!$D$3,TRUE)</xm:f>
            <x14:dxf>
              <fill>
                <patternFill>
                  <bgColor rgb="FFD1D2EB"/>
                </patternFill>
              </fill>
            </x14:dxf>
          </x14:cfRule>
          <x14:cfRule type="expression" priority="20" id="{6FF02FBE-59C4-4B0C-AA5C-0D011FF415DE}">
            <xm:f>IF($E$2=Alpha!$D$2,TRUE)</xm:f>
            <x14:dxf>
              <fill>
                <patternFill>
                  <bgColor rgb="FFEFEFF8"/>
                </patternFill>
              </fill>
            </x14:dxf>
          </x14:cfRule>
          <xm:sqref>E3:E5</xm:sqref>
        </x14:conditionalFormatting>
        <x14:conditionalFormatting xmlns:xm="http://schemas.microsoft.com/office/excel/2006/main">
          <x14:cfRule type="expression" priority="6" id="{7194A6B4-9057-4E69-A98E-9E2D6B32E74B}">
            <xm:f>IF($E$6=Alpha!$D$6,TRUE)</xm:f>
            <x14:dxf>
              <fill>
                <patternFill>
                  <bgColor theme="2" tint="-0.24994659260841701"/>
                </patternFill>
              </fill>
            </x14:dxf>
          </x14:cfRule>
          <x14:cfRule type="expression" priority="9" id="{59D79EF9-1468-44A3-A630-B09F353A44BA}">
            <xm:f>IF($E$6=Alpha!$D$5,TRUE)</xm:f>
            <x14:dxf>
              <fill>
                <patternFill>
                  <bgColor rgb="FF6D6EC0"/>
                </patternFill>
              </fill>
            </x14:dxf>
          </x14:cfRule>
          <x14:cfRule type="expression" priority="12" id="{9F72FFD3-E625-4CA4-AF88-4AD92BF0FC3A}">
            <xm:f>IF($E$6=Alpha!$D$4,TRUE)</xm:f>
            <x14:dxf>
              <fill>
                <patternFill>
                  <bgColor rgb="FF9595D2"/>
                </patternFill>
              </fill>
            </x14:dxf>
          </x14:cfRule>
          <x14:cfRule type="expression" priority="15" id="{DC58682F-60B2-48DB-B096-76EEECD5B96B}">
            <xm:f>IF($E$6=Alpha!$D$3,TRUE)</xm:f>
            <x14:dxf>
              <fill>
                <patternFill>
                  <bgColor rgb="FFD1D2EB"/>
                </patternFill>
              </fill>
            </x14:dxf>
          </x14:cfRule>
          <x14:cfRule type="expression" priority="18" id="{77327A92-91BA-454C-8E3A-1C4ABF8BC773}">
            <xm:f>IF($E$6=Alpha!$D$2,TRUE)</xm:f>
            <x14:dxf>
              <fill>
                <patternFill>
                  <bgColor rgb="FFEFEFF8"/>
                </patternFill>
              </fill>
            </x14:dxf>
          </x14:cfRule>
          <xm:sqref>E7:E11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2336DAAB-A7E1-4200-883C-105F08EDF9DB}">
          <x14:formula1>
            <xm:f>Alpha!$B$1:$B$48</xm:f>
          </x14:formula1>
          <xm:sqref>C3:C5 C7:C11</xm:sqref>
        </x14:dataValidation>
        <x14:dataValidation type="list" allowBlank="1" showInputMessage="1" showErrorMessage="1" xr:uid="{B2F241F3-8747-4BF3-B7C0-04B6D3D474FA}">
          <x14:formula1>
            <xm:f>Alpha!$D$1:$D$6</xm:f>
          </x14:formula1>
          <xm:sqref>E6 E2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2F3B0-6C95-4E41-8CD6-A0212BB3864C}">
  <dimension ref="A1:F14"/>
  <sheetViews>
    <sheetView showGridLines="0" zoomScale="130" zoomScaleNormal="130" zoomScaleSheetLayoutView="100" workbookViewId="0">
      <pane ySplit="1" topLeftCell="A2" activePane="bottomLeft" state="frozen"/>
      <selection pane="bottomLeft" activeCell="B13" sqref="B13"/>
    </sheetView>
  </sheetViews>
  <sheetFormatPr defaultRowHeight="15" x14ac:dyDescent="0.25"/>
  <cols>
    <col min="1" max="1" width="18.5703125" customWidth="1"/>
    <col min="2" max="2" width="64.42578125" customWidth="1"/>
    <col min="3" max="3" width="54" customWidth="1"/>
    <col min="4" max="4" width="23.85546875" style="14" customWidth="1"/>
    <col min="5" max="5" width="29.28515625" customWidth="1"/>
    <col min="6" max="6" width="61" customWidth="1"/>
  </cols>
  <sheetData>
    <row r="1" spans="1:6" ht="93.75" customHeight="1" x14ac:dyDescent="0.25">
      <c r="A1" s="95" t="s">
        <v>17</v>
      </c>
      <c r="B1" s="48" t="s">
        <v>110</v>
      </c>
      <c r="C1" s="13" t="s">
        <v>26</v>
      </c>
      <c r="D1" s="18" t="s">
        <v>27</v>
      </c>
      <c r="E1" s="13" t="s">
        <v>48</v>
      </c>
      <c r="F1" s="82" t="s">
        <v>67</v>
      </c>
    </row>
    <row r="2" spans="1:6" ht="93.75" customHeight="1" x14ac:dyDescent="0.25">
      <c r="A2" s="82" t="s">
        <v>19</v>
      </c>
      <c r="B2" s="80" t="s">
        <v>111</v>
      </c>
      <c r="C2" s="13"/>
      <c r="D2" s="18"/>
      <c r="E2" s="99" t="s">
        <v>23</v>
      </c>
      <c r="F2" s="105"/>
    </row>
    <row r="3" spans="1:6" ht="45" x14ac:dyDescent="0.25">
      <c r="A3" s="88" t="s">
        <v>2</v>
      </c>
      <c r="B3" s="8" t="s">
        <v>112</v>
      </c>
      <c r="C3" s="107" t="s">
        <v>23</v>
      </c>
      <c r="D3" s="18" t="e">
        <f>VLOOKUP(C3,Alpha!B2:C48,2,FALSE)</f>
        <v>#N/A</v>
      </c>
      <c r="E3" s="67"/>
      <c r="F3" s="96"/>
    </row>
    <row r="4" spans="1:6" ht="68.45" customHeight="1" x14ac:dyDescent="0.25">
      <c r="A4" s="88" t="s">
        <v>4</v>
      </c>
      <c r="B4" s="8" t="s">
        <v>113</v>
      </c>
      <c r="C4" s="107" t="s">
        <v>23</v>
      </c>
      <c r="D4" s="18" t="e">
        <f>VLOOKUP(C4,Alpha!B2:C48,2,FALSE)</f>
        <v>#N/A</v>
      </c>
      <c r="E4" s="70"/>
      <c r="F4" s="96"/>
    </row>
    <row r="5" spans="1:6" ht="93" customHeight="1" x14ac:dyDescent="0.25">
      <c r="A5" s="88" t="s">
        <v>6</v>
      </c>
      <c r="B5" s="8" t="s">
        <v>114</v>
      </c>
      <c r="C5" s="107" t="s">
        <v>23</v>
      </c>
      <c r="D5" s="18" t="e">
        <f>VLOOKUP(C5,Alpha!B2:C48,2,FALSE)</f>
        <v>#N/A</v>
      </c>
      <c r="E5" s="70"/>
      <c r="F5" s="96"/>
    </row>
    <row r="6" spans="1:6" ht="67.5" customHeight="1" x14ac:dyDescent="0.25">
      <c r="A6" s="88" t="s">
        <v>8</v>
      </c>
      <c r="B6" s="8" t="s">
        <v>115</v>
      </c>
      <c r="C6" s="107" t="s">
        <v>23</v>
      </c>
      <c r="D6" s="18" t="e">
        <f>VLOOKUP(C6,Alpha!B2:C48,2,FALSE)</f>
        <v>#N/A</v>
      </c>
      <c r="E6" s="70"/>
      <c r="F6" s="96"/>
    </row>
    <row r="7" spans="1:6" ht="74.25" customHeight="1" x14ac:dyDescent="0.25">
      <c r="A7" s="88" t="s">
        <v>10</v>
      </c>
      <c r="B7" s="47" t="s">
        <v>116</v>
      </c>
      <c r="C7" s="108" t="s">
        <v>23</v>
      </c>
      <c r="D7" s="43" t="e">
        <f>VLOOKUP(C7,Alpha!B2:C48,2,FALSE)</f>
        <v>#N/A</v>
      </c>
      <c r="E7" s="71"/>
      <c r="F7" s="96"/>
    </row>
    <row r="8" spans="1:6" ht="83.25" customHeight="1" x14ac:dyDescent="0.25">
      <c r="A8" s="88" t="s">
        <v>36</v>
      </c>
      <c r="B8" s="84" t="s">
        <v>117</v>
      </c>
      <c r="C8" s="19"/>
      <c r="D8" s="18"/>
      <c r="E8" s="99" t="s">
        <v>23</v>
      </c>
      <c r="F8" s="96"/>
    </row>
    <row r="9" spans="1:6" ht="66" customHeight="1" x14ac:dyDescent="0.25">
      <c r="B9" s="7" t="s">
        <v>118</v>
      </c>
      <c r="C9" s="107" t="s">
        <v>23</v>
      </c>
      <c r="D9" s="18" t="e">
        <f>VLOOKUP(C9,Alpha!B2:C48,2,FALSE)</f>
        <v>#N/A</v>
      </c>
      <c r="E9" s="67"/>
      <c r="F9" s="96"/>
    </row>
    <row r="10" spans="1:6" ht="75" customHeight="1" x14ac:dyDescent="0.25">
      <c r="B10" s="7" t="s">
        <v>119</v>
      </c>
      <c r="C10" s="107" t="s">
        <v>23</v>
      </c>
      <c r="D10" s="18" t="e">
        <f>VLOOKUP(C10,Alpha!B2:C48,2,FALSE)</f>
        <v>#N/A</v>
      </c>
      <c r="E10" s="70"/>
      <c r="F10" s="96"/>
    </row>
    <row r="11" spans="1:6" ht="71.25" customHeight="1" x14ac:dyDescent="0.25">
      <c r="B11" s="7" t="s">
        <v>120</v>
      </c>
      <c r="C11" s="107" t="s">
        <v>23</v>
      </c>
      <c r="D11" s="18" t="e">
        <f>VLOOKUP(C11,Alpha!B2:C48,2,FALSE)</f>
        <v>#N/A</v>
      </c>
      <c r="E11" s="70"/>
      <c r="F11" s="96"/>
    </row>
    <row r="12" spans="1:6" ht="64.5" customHeight="1" x14ac:dyDescent="0.25">
      <c r="B12" s="7" t="s">
        <v>121</v>
      </c>
      <c r="C12" s="107" t="s">
        <v>23</v>
      </c>
      <c r="D12" s="18" t="e">
        <f>VLOOKUP(C12,Alpha!B2:C48,2,FALSE)</f>
        <v>#N/A</v>
      </c>
      <c r="E12" s="70"/>
      <c r="F12" s="96"/>
    </row>
    <row r="13" spans="1:6" ht="69.75" customHeight="1" x14ac:dyDescent="0.25">
      <c r="B13" s="7" t="s">
        <v>122</v>
      </c>
      <c r="C13" s="107" t="s">
        <v>23</v>
      </c>
      <c r="D13" s="18" t="e">
        <f>VLOOKUP(C13,Alpha!B2:C48,2,FALSE)</f>
        <v>#N/A</v>
      </c>
      <c r="E13" s="70"/>
      <c r="F13" s="96"/>
    </row>
    <row r="14" spans="1:6" ht="45" x14ac:dyDescent="0.25">
      <c r="B14" s="7" t="s">
        <v>123</v>
      </c>
      <c r="C14" s="107" t="s">
        <v>23</v>
      </c>
      <c r="D14" s="18" t="e">
        <f>VLOOKUP(C14,Alpha!B2:C48,2,FALSE)</f>
        <v>#N/A</v>
      </c>
      <c r="E14" s="71"/>
      <c r="F14" s="96"/>
    </row>
  </sheetData>
  <sheetProtection algorithmName="SHA-512" hashValue="8TC7aiVC/ki7SNXJatditEclHI4mL3v7KRGb1/4MWF56IIiTSuiLSMUJk69HvzSeVm9AKTEniCRSSEIBdDC7iw==" saltValue="nFkOKYVX1dWFOyT2kvDpgw==" spinCount="100000" sheet="1" objects="1" scenarios="1"/>
  <hyperlinks>
    <hyperlink ref="A3" location="'Principle 1'!A1" display="Jump to Principle 1" xr:uid="{415C8C4B-ED11-4D21-942A-ED2749765090}"/>
    <hyperlink ref="A2" location="Overview!A1" display="Return to Overview" xr:uid="{37E42062-374D-49EF-A82A-1CCAB8923A20}"/>
    <hyperlink ref="A8" location="'Results Summary'!A1" display="Jump to Summary" xr:uid="{8C2CDB13-CE42-48B3-85C7-2839E9050076}"/>
    <hyperlink ref="A4" location="'Principle 2'!A1" display="Jump to Principle 2" xr:uid="{964C34D1-F977-43BB-81C0-2BC2CE283CA0}"/>
    <hyperlink ref="A5" location="'Principle 3'!A1" display="Jump to Principle 3" xr:uid="{33F1B798-8432-459C-897A-B1425BB7EE50}"/>
    <hyperlink ref="A6" location="'Principle 4'!A1" display="Jump to Principle 4" xr:uid="{6BD04F31-5676-4F7E-B7B8-C44FD457AAEF}"/>
    <hyperlink ref="A7" location="'Principle 5'!A1" display="Jump to Principle 5" xr:uid="{0FBEBC88-EFC3-4793-8A82-0B96D43EC51D}"/>
  </hyperlinks>
  <pageMargins left="0.7" right="0.7" top="0.75" bottom="0.75" header="0.3" footer="0.3"/>
  <pageSetup paperSize="9" scale="33" orientation="portrait" r:id="rId1"/>
  <extLst>
    <ext xmlns:x14="http://schemas.microsoft.com/office/spreadsheetml/2009/9/main" uri="{78C0D931-6437-407d-A8EE-F0AAD7539E65}">
      <x14:conditionalFormattings>
        <x14:conditionalFormatting xmlns:xm="http://schemas.microsoft.com/office/excel/2006/main">
          <x14:cfRule type="cellIs" priority="16" operator="equal" id="{342F2A93-98E0-4F90-9A2F-E3E6C54A8C9A}">
            <xm:f>Alpha!$D$5</xm:f>
            <x14:dxf>
              <fill>
                <patternFill>
                  <bgColor rgb="FF6D6EC0"/>
                </patternFill>
              </fill>
            </x14:dxf>
          </x14:cfRule>
          <x14:cfRule type="cellIs" priority="17" operator="equal" id="{518972B3-BD8A-4852-89B2-E62D06E5F889}">
            <xm:f>Alpha!$D$4</xm:f>
            <x14:dxf>
              <fill>
                <patternFill>
                  <bgColor rgb="FF9595D2"/>
                </patternFill>
              </fill>
            </x14:dxf>
          </x14:cfRule>
          <x14:cfRule type="cellIs" priority="18" operator="equal" id="{1B91EF7A-6E21-425E-AB99-C5E37E7656F8}">
            <xm:f>Alpha!$D$3</xm:f>
            <x14:dxf>
              <fill>
                <patternFill>
                  <bgColor rgb="FFD1D2EB"/>
                </patternFill>
              </fill>
            </x14:dxf>
          </x14:cfRule>
          <x14:cfRule type="cellIs" priority="19" operator="equal" id="{B628EDC2-1859-4FA6-AFE4-74C946DDDBC0}">
            <xm:f>Alpha!$D$2</xm:f>
            <x14:dxf>
              <fill>
                <patternFill>
                  <bgColor rgb="FFEFEFF8"/>
                </patternFill>
              </fill>
            </x14:dxf>
          </x14:cfRule>
          <xm:sqref>D3:D14</xm:sqref>
        </x14:conditionalFormatting>
        <x14:conditionalFormatting xmlns:xm="http://schemas.microsoft.com/office/excel/2006/main">
          <x14:cfRule type="cellIs" priority="11" operator="equal" id="{F6D43714-A65D-4195-9774-02C4518F804A}">
            <xm:f>Alpha!$D$6</xm:f>
            <x14:dxf>
              <fill>
                <patternFill>
                  <bgColor theme="2" tint="-0.24994659260841701"/>
                </patternFill>
              </fill>
            </x14:dxf>
          </x14:cfRule>
          <x14:cfRule type="cellIs" priority="12" operator="equal" id="{04E45CCF-2BCD-44F1-BC23-C2ABF529F099}">
            <xm:f>Alpha!$D$5</xm:f>
            <x14:dxf>
              <fill>
                <patternFill>
                  <bgColor rgb="FF6D6EC0"/>
                </patternFill>
              </fill>
            </x14:dxf>
          </x14:cfRule>
          <x14:cfRule type="cellIs" priority="13" operator="equal" id="{67B45DAE-90D5-49BB-8CEF-151624422360}">
            <xm:f>Alpha!$D$4</xm:f>
            <x14:dxf>
              <fill>
                <patternFill>
                  <bgColor rgb="FF9595D2"/>
                </patternFill>
              </fill>
            </x14:dxf>
          </x14:cfRule>
          <x14:cfRule type="cellIs" priority="14" operator="equal" id="{69C0DCB2-3568-4E8F-A75D-039C07C88AB6}">
            <xm:f>Alpha!$D$3</xm:f>
            <x14:dxf>
              <fill>
                <patternFill>
                  <bgColor rgb="FFD1D2EB"/>
                </patternFill>
              </fill>
            </x14:dxf>
          </x14:cfRule>
          <x14:cfRule type="cellIs" priority="15" operator="equal" id="{79635E9B-7CB5-4D86-9596-016ADC02A244}">
            <xm:f>Alpha!$D$2</xm:f>
            <x14:dxf>
              <fill>
                <patternFill>
                  <bgColor rgb="FFEFEFF8"/>
                </patternFill>
              </fill>
            </x14:dxf>
          </x14:cfRule>
          <xm:sqref>E2 E8</xm:sqref>
        </x14:conditionalFormatting>
        <x14:conditionalFormatting xmlns:xm="http://schemas.microsoft.com/office/excel/2006/main">
          <x14:cfRule type="expression" priority="2" id="{FE682A1D-EC8C-4599-9164-70FA395E234A}">
            <xm:f>IF($E$2=Alpha!$D$6,TRUE)</xm:f>
            <x14:dxf>
              <fill>
                <patternFill>
                  <bgColor theme="2" tint="-0.24994659260841701"/>
                </patternFill>
              </fill>
            </x14:dxf>
          </x14:cfRule>
          <x14:cfRule type="expression" priority="4" id="{EAAB6ECE-920F-4C96-8907-054CE9457C87}">
            <xm:f>IF($E$2=Alpha!$D$5,TRUE)</xm:f>
            <x14:dxf>
              <fill>
                <patternFill>
                  <bgColor rgb="FF6D6EC0"/>
                </patternFill>
              </fill>
            </x14:dxf>
          </x14:cfRule>
          <x14:cfRule type="expression" priority="6" id="{3C19016E-63DF-4868-9FB6-62F951D8664C}">
            <xm:f>IF($E$2=Alpha!$D$4,TRUE)</xm:f>
            <x14:dxf>
              <fill>
                <patternFill>
                  <bgColor rgb="FF9595D2"/>
                </patternFill>
              </fill>
            </x14:dxf>
          </x14:cfRule>
          <x14:cfRule type="expression" priority="8" id="{A68EC31D-D4E0-47EB-BC53-C4A62C51566A}">
            <xm:f>IF($E$2=Alpha!$D$3,TRUE)</xm:f>
            <x14:dxf>
              <fill>
                <patternFill>
                  <bgColor rgb="FFD1D2EB"/>
                </patternFill>
              </fill>
            </x14:dxf>
          </x14:cfRule>
          <x14:cfRule type="expression" priority="10" id="{54DB6C1E-0EFE-4B8A-94D8-C78D123456C7}">
            <xm:f>IF($E$2=Alpha!$D$2,TRUE)</xm:f>
            <x14:dxf>
              <fill>
                <patternFill>
                  <bgColor rgb="FFEFEFF8"/>
                </patternFill>
              </fill>
            </x14:dxf>
          </x14:cfRule>
          <xm:sqref>E3:E7</xm:sqref>
        </x14:conditionalFormatting>
        <x14:conditionalFormatting xmlns:xm="http://schemas.microsoft.com/office/excel/2006/main">
          <x14:cfRule type="expression" priority="1" id="{1EA76C3F-9CD8-4AB8-A556-ED49470CEBEE}">
            <xm:f>IF($E$8=Alpha!$D$6,TRUE)</xm:f>
            <x14:dxf>
              <fill>
                <patternFill>
                  <bgColor theme="2" tint="-0.24994659260841701"/>
                </patternFill>
              </fill>
            </x14:dxf>
          </x14:cfRule>
          <x14:cfRule type="expression" priority="3" id="{C534ACF9-A599-468E-9288-F383933CD5CF}">
            <xm:f>IF($E$8=Alpha!$D$5,TRUE)</xm:f>
            <x14:dxf>
              <fill>
                <patternFill>
                  <bgColor rgb="FF6D6EC0"/>
                </patternFill>
              </fill>
            </x14:dxf>
          </x14:cfRule>
          <x14:cfRule type="expression" priority="5" id="{39A59487-65B4-4483-9FD2-1CA7944D101A}">
            <xm:f>IF($E$8=Alpha!$D$4,TRUE)</xm:f>
            <x14:dxf>
              <fill>
                <patternFill>
                  <bgColor rgb="FF9595D2"/>
                </patternFill>
              </fill>
            </x14:dxf>
          </x14:cfRule>
          <x14:cfRule type="expression" priority="7" id="{CA34D3D7-38D2-48FC-B8DB-D150B0CD0B91}">
            <xm:f>IF($E$8=Alpha!$D$3,TRUE)</xm:f>
            <x14:dxf>
              <fill>
                <patternFill>
                  <bgColor rgb="FFD1D2EB"/>
                </patternFill>
              </fill>
            </x14:dxf>
          </x14:cfRule>
          <x14:cfRule type="expression" priority="9" id="{A3899645-2152-4CB9-AF97-C06C881F8895}">
            <xm:f>IF($E$8=Alpha!$D$2,TRUE)</xm:f>
            <x14:dxf>
              <fill>
                <patternFill>
                  <bgColor rgb="FFEFEFF8"/>
                </patternFill>
              </fill>
            </x14:dxf>
          </x14:cfRule>
          <xm:sqref>E9:E14</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56DE5700-E5DD-4DE0-AAE0-F2E7BB9AF6E0}">
          <x14:formula1>
            <xm:f>Alpha!$B$1:$B$48</xm:f>
          </x14:formula1>
          <xm:sqref>C9:C14 C3:C7</xm:sqref>
        </x14:dataValidation>
        <x14:dataValidation type="list" allowBlank="1" showInputMessage="1" showErrorMessage="1" xr:uid="{B283B8D4-6FC8-4E4F-B146-77EFF188BD2E}">
          <x14:formula1>
            <xm:f>Alpha!$D$1:$D$6</xm:f>
          </x14:formula1>
          <xm:sqref>E8 E2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B7B66-BAEB-4AC2-9D1E-AE7523B700C7}">
  <dimension ref="A1:E91"/>
  <sheetViews>
    <sheetView showGridLines="0" zoomScale="115" zoomScaleNormal="115" zoomScaleSheetLayoutView="100" workbookViewId="0">
      <selection activeCell="C91" sqref="C91"/>
    </sheetView>
  </sheetViews>
  <sheetFormatPr defaultRowHeight="15" x14ac:dyDescent="0.25"/>
  <cols>
    <col min="1" max="1" width="21.85546875" customWidth="1"/>
    <col min="2" max="2" width="84.42578125" customWidth="1"/>
    <col min="3" max="3" width="29" customWidth="1"/>
    <col min="4" max="4" width="30.5703125" customWidth="1"/>
    <col min="5" max="5" width="40" customWidth="1"/>
  </cols>
  <sheetData>
    <row r="1" spans="1:5" ht="45" x14ac:dyDescent="0.25">
      <c r="A1" s="94" t="s">
        <v>17</v>
      </c>
      <c r="B1" s="60" t="s">
        <v>124</v>
      </c>
    </row>
    <row r="2" spans="1:5" ht="30.75" thickBot="1" x14ac:dyDescent="0.3">
      <c r="A2" s="82" t="s">
        <v>19</v>
      </c>
      <c r="B2" s="13" t="s">
        <v>125</v>
      </c>
      <c r="C2" s="13" t="s">
        <v>126</v>
      </c>
      <c r="D2" s="18" t="s">
        <v>127</v>
      </c>
      <c r="E2" s="13" t="s">
        <v>128</v>
      </c>
    </row>
    <row r="3" spans="1:5" ht="72" customHeight="1" x14ac:dyDescent="0.25">
      <c r="A3" s="88" t="s">
        <v>2</v>
      </c>
      <c r="B3" s="89" t="s">
        <v>129</v>
      </c>
      <c r="C3" s="13"/>
      <c r="D3" s="49" t="str">
        <f>VLOOKUP('Principle 1'!E2,'Principle 1'!E2,1,FALSE)</f>
        <v>Please select</v>
      </c>
      <c r="E3" s="101" t="s">
        <v>23</v>
      </c>
    </row>
    <row r="4" spans="1:5" x14ac:dyDescent="0.25">
      <c r="A4" s="88" t="s">
        <v>4</v>
      </c>
      <c r="B4" s="10">
        <v>1</v>
      </c>
      <c r="C4" s="10" t="e">
        <f>VLOOKUP('Principle 1'!C3,'Principle 1'!C3:D17,2,FALSE)</f>
        <v>#N/A</v>
      </c>
      <c r="D4" s="50"/>
      <c r="E4" s="50"/>
    </row>
    <row r="5" spans="1:5" x14ac:dyDescent="0.25">
      <c r="A5" s="88" t="s">
        <v>6</v>
      </c>
      <c r="B5" s="10">
        <v>2</v>
      </c>
      <c r="C5" s="10" t="e">
        <f>VLOOKUP('Principle 1'!C4,'Principle 1'!C4:D18,2,FALSE)</f>
        <v>#N/A</v>
      </c>
      <c r="D5" s="51"/>
      <c r="E5" s="51"/>
    </row>
    <row r="6" spans="1:5" x14ac:dyDescent="0.25">
      <c r="A6" s="88" t="s">
        <v>8</v>
      </c>
      <c r="B6" s="10">
        <v>3</v>
      </c>
      <c r="C6" s="10" t="e">
        <f>VLOOKUP('Principle 1'!C5,'Principle 1'!C5:D19,2,FALSE)</f>
        <v>#N/A</v>
      </c>
      <c r="D6" s="51"/>
      <c r="E6" s="51"/>
    </row>
    <row r="7" spans="1:5" x14ac:dyDescent="0.25">
      <c r="A7" s="88" t="s">
        <v>10</v>
      </c>
      <c r="B7" s="10">
        <v>4</v>
      </c>
      <c r="C7" s="10" t="e">
        <f>VLOOKUP('Principle 1'!C6,'Principle 1'!C6:D20,2,FALSE)</f>
        <v>#N/A</v>
      </c>
      <c r="D7" s="51"/>
      <c r="E7" s="51"/>
    </row>
    <row r="8" spans="1:5" x14ac:dyDescent="0.25">
      <c r="A8" s="88" t="s">
        <v>12</v>
      </c>
      <c r="B8" s="10">
        <v>5</v>
      </c>
      <c r="C8" s="10" t="e">
        <f>VLOOKUP('Principle 1'!C7,'Principle 1'!C7:D21,2,FALSE)</f>
        <v>#N/A</v>
      </c>
      <c r="D8" s="51"/>
      <c r="E8" s="51"/>
    </row>
    <row r="9" spans="1:5" x14ac:dyDescent="0.25">
      <c r="B9" s="10">
        <v>6</v>
      </c>
      <c r="C9" s="10" t="e">
        <f>VLOOKUP('Principle 1'!C8,'Principle 1'!C8:D22,2,FALSE)</f>
        <v>#N/A</v>
      </c>
      <c r="D9" s="51"/>
      <c r="E9" s="51"/>
    </row>
    <row r="10" spans="1:5" x14ac:dyDescent="0.25">
      <c r="B10" s="10">
        <v>7</v>
      </c>
      <c r="C10" s="10" t="e">
        <f>VLOOKUP('Principle 1'!C9,'Principle 1'!C9:D23,2,FALSE)</f>
        <v>#N/A</v>
      </c>
      <c r="D10" s="51"/>
      <c r="E10" s="51"/>
    </row>
    <row r="11" spans="1:5" x14ac:dyDescent="0.25">
      <c r="B11" s="10">
        <v>8</v>
      </c>
      <c r="C11" s="10" t="e">
        <f>VLOOKUP('Principle 1'!C10,'Principle 1'!C10:D24,2,FALSE)</f>
        <v>#N/A</v>
      </c>
      <c r="D11" s="51"/>
      <c r="E11" s="51"/>
    </row>
    <row r="12" spans="1:5" ht="15.75" thickBot="1" x14ac:dyDescent="0.3">
      <c r="B12" s="10">
        <v>9</v>
      </c>
      <c r="C12" s="10" t="e">
        <f>VLOOKUP('Principle 1'!C11,'Principle 1'!C11:D25,2,FALSE)</f>
        <v>#N/A</v>
      </c>
      <c r="D12" s="51"/>
      <c r="E12" s="51"/>
    </row>
    <row r="13" spans="1:5" ht="60" x14ac:dyDescent="0.25">
      <c r="B13" s="90" t="s">
        <v>130</v>
      </c>
      <c r="C13" s="10"/>
      <c r="D13" s="49" t="str">
        <f>VLOOKUP('Principle 1'!E12,'Principle 1'!E12,1,FALSE)</f>
        <v>Please select</v>
      </c>
      <c r="E13" s="52"/>
    </row>
    <row r="14" spans="1:5" x14ac:dyDescent="0.25">
      <c r="B14" s="10">
        <v>10</v>
      </c>
      <c r="C14" s="10" t="e">
        <f>VLOOKUP('Principle 1'!C13,'Principle 1'!C13:D30,2,FALSE)</f>
        <v>#N/A</v>
      </c>
      <c r="D14" s="52"/>
      <c r="E14" s="52"/>
    </row>
    <row r="15" spans="1:5" ht="14.25" customHeight="1" x14ac:dyDescent="0.25">
      <c r="B15" s="10">
        <v>11</v>
      </c>
      <c r="C15" s="10" t="e">
        <f>VLOOKUP('Principle 1'!C14,'Principle 1'!C13:D30,2,FALSE)</f>
        <v>#N/A</v>
      </c>
      <c r="D15" s="50"/>
      <c r="E15" s="51"/>
    </row>
    <row r="16" spans="1:5" x14ac:dyDescent="0.25">
      <c r="B16" s="10">
        <v>12</v>
      </c>
      <c r="C16" s="10" t="e">
        <f>VLOOKUP('Principle 1'!C15,'Principle 1'!C14:D31,2,FALSE)</f>
        <v>#N/A</v>
      </c>
      <c r="D16" s="51"/>
      <c r="E16" s="51"/>
    </row>
    <row r="17" spans="2:5" x14ac:dyDescent="0.25">
      <c r="B17" s="10">
        <v>13</v>
      </c>
      <c r="C17" s="10" t="e">
        <f>VLOOKUP('Principle 1'!C16,'Principle 1'!C15:D32,2,FALSE)</f>
        <v>#N/A</v>
      </c>
      <c r="D17" s="51"/>
      <c r="E17" s="51"/>
    </row>
    <row r="18" spans="2:5" ht="15.75" thickBot="1" x14ac:dyDescent="0.3">
      <c r="B18" s="10">
        <v>14</v>
      </c>
      <c r="C18" s="10" t="e">
        <f>VLOOKUP('Principle 1'!C17,'Principle 1'!C16:D33,2,FALSE)</f>
        <v>#N/A</v>
      </c>
      <c r="D18" s="51"/>
      <c r="E18" s="51"/>
    </row>
    <row r="19" spans="2:5" ht="60" x14ac:dyDescent="0.25">
      <c r="B19" s="91" t="s">
        <v>131</v>
      </c>
      <c r="C19" s="13"/>
      <c r="D19" s="49" t="str">
        <f>VLOOKUP('Principle 2'!E2,'Principle 2'!E2,1,FALSE)</f>
        <v>Please select</v>
      </c>
      <c r="E19" s="101" t="s">
        <v>23</v>
      </c>
    </row>
    <row r="20" spans="2:5" ht="14.25" customHeight="1" x14ac:dyDescent="0.25">
      <c r="B20" s="10">
        <v>15</v>
      </c>
      <c r="C20" s="10" t="e">
        <f>VLOOKUP('Principle 2'!C3,'Principle 2'!C3:D18,2,FALSE)</f>
        <v>#N/A</v>
      </c>
      <c r="D20" s="50"/>
      <c r="E20" s="50"/>
    </row>
    <row r="21" spans="2:5" x14ac:dyDescent="0.25">
      <c r="B21" s="10">
        <v>16</v>
      </c>
      <c r="C21" s="10" t="e">
        <f>VLOOKUP('Principle 2'!C4,'Principle 2'!C3:D18,2,FALSE)</f>
        <v>#N/A</v>
      </c>
      <c r="D21" s="51"/>
      <c r="E21" s="51"/>
    </row>
    <row r="22" spans="2:5" x14ac:dyDescent="0.25">
      <c r="B22" s="10">
        <v>17</v>
      </c>
      <c r="C22" s="10" t="e">
        <f>VLOOKUP('Principle 2'!C5,'Principle 2'!C3:D18,2,FALSE)</f>
        <v>#N/A</v>
      </c>
      <c r="D22" s="51"/>
      <c r="E22" s="51"/>
    </row>
    <row r="23" spans="2:5" x14ac:dyDescent="0.25">
      <c r="B23" s="10">
        <v>18</v>
      </c>
      <c r="C23" s="10" t="e">
        <f>VLOOKUP('Principle 2'!C6,'Principle 2'!C3:D18,2,FALSE)</f>
        <v>#N/A</v>
      </c>
      <c r="D23" s="51"/>
      <c r="E23" s="51"/>
    </row>
    <row r="24" spans="2:5" x14ac:dyDescent="0.25">
      <c r="B24" s="10">
        <v>19</v>
      </c>
      <c r="C24" s="10" t="e">
        <f>VLOOKUP('Principle 2'!C7,'Principle 2'!C3:D18,2,FALSE)</f>
        <v>#N/A</v>
      </c>
      <c r="D24" s="51"/>
      <c r="E24" s="51"/>
    </row>
    <row r="25" spans="2:5" x14ac:dyDescent="0.25">
      <c r="B25" s="10">
        <v>20</v>
      </c>
      <c r="C25" s="10" t="e">
        <f>VLOOKUP('Principle 2'!C8,'Principle 2'!C3:D18,2,FALSE)</f>
        <v>#N/A</v>
      </c>
      <c r="D25" s="51"/>
      <c r="E25" s="51"/>
    </row>
    <row r="26" spans="2:5" x14ac:dyDescent="0.25">
      <c r="B26" s="10">
        <v>21</v>
      </c>
      <c r="C26" s="10" t="e">
        <f>VLOOKUP('Principle 2'!C9,'Principle 2'!C3:D18,2,FALSE)</f>
        <v>#N/A</v>
      </c>
      <c r="D26" s="51"/>
      <c r="E26" s="51"/>
    </row>
    <row r="27" spans="2:5" ht="15.75" thickBot="1" x14ac:dyDescent="0.3">
      <c r="B27" s="10">
        <v>22</v>
      </c>
      <c r="C27" s="10" t="e">
        <f>VLOOKUP('Principle 2'!C10,'Principle 2'!C3:D18,2,FALSE)</f>
        <v>#N/A</v>
      </c>
      <c r="D27" s="53"/>
      <c r="E27" s="51"/>
    </row>
    <row r="28" spans="2:5" ht="45" x14ac:dyDescent="0.25">
      <c r="B28" s="91" t="s">
        <v>132</v>
      </c>
      <c r="C28" s="10"/>
      <c r="D28" s="49" t="str">
        <f>VLOOKUP('Principle 2'!E11,'Principle 2'!E11,1,FALSE)</f>
        <v>Please select</v>
      </c>
      <c r="E28" s="52"/>
    </row>
    <row r="29" spans="2:5" ht="14.25" customHeight="1" x14ac:dyDescent="0.25">
      <c r="B29" s="10">
        <v>23</v>
      </c>
      <c r="C29" s="10" t="e">
        <f>VLOOKUP('Principle 2'!C12,'Principle 2'!C3:D18,2,FALSE)</f>
        <v>#N/A</v>
      </c>
      <c r="D29" s="50"/>
      <c r="E29" s="51"/>
    </row>
    <row r="30" spans="2:5" ht="28.5" customHeight="1" x14ac:dyDescent="0.25">
      <c r="B30" s="10">
        <v>24</v>
      </c>
      <c r="C30" s="10" t="e">
        <f>VLOOKUP('Principle 2'!C13,'Principle 2'!C3:D18,2,FALSE)</f>
        <v>#N/A</v>
      </c>
      <c r="D30" s="51"/>
      <c r="E30" s="51"/>
    </row>
    <row r="31" spans="2:5" x14ac:dyDescent="0.25">
      <c r="B31" s="10">
        <v>25</v>
      </c>
      <c r="C31" s="10" t="e">
        <f>VLOOKUP('Principle 2'!C14,'Principle 2'!C3:D18,2,FALSE)</f>
        <v>#N/A</v>
      </c>
      <c r="D31" s="51"/>
      <c r="E31" s="51"/>
    </row>
    <row r="32" spans="2:5" x14ac:dyDescent="0.25">
      <c r="B32" s="10">
        <v>26</v>
      </c>
      <c r="C32" s="10" t="e">
        <f>VLOOKUP('Principle 2'!C15,'Principle 2'!C3:D18,2,FALSE)</f>
        <v>#N/A</v>
      </c>
      <c r="D32" s="51"/>
      <c r="E32" s="51"/>
    </row>
    <row r="33" spans="2:5" x14ac:dyDescent="0.25">
      <c r="B33" s="10">
        <v>27</v>
      </c>
      <c r="C33" s="10" t="e">
        <f>VLOOKUP('Principle 2'!C16,'Principle 2'!C3:D18,2,FALSE)</f>
        <v>#N/A</v>
      </c>
      <c r="D33" s="51"/>
      <c r="E33" s="51"/>
    </row>
    <row r="34" spans="2:5" x14ac:dyDescent="0.25">
      <c r="B34" s="10">
        <v>28</v>
      </c>
      <c r="C34" s="10" t="e">
        <f>VLOOKUP('Principle 2'!C17,'Principle 2'!C3:D18,2,FALSE)</f>
        <v>#N/A</v>
      </c>
      <c r="D34" s="51"/>
      <c r="E34" s="51"/>
    </row>
    <row r="35" spans="2:5" ht="15.75" thickBot="1" x14ac:dyDescent="0.3">
      <c r="B35" s="10">
        <v>29</v>
      </c>
      <c r="C35" s="10" t="e">
        <f>VLOOKUP('Principle 2'!C18,'Principle 2'!C3:D18,2,FALSE)</f>
        <v>#N/A</v>
      </c>
      <c r="D35" s="53"/>
      <c r="E35" s="53"/>
    </row>
    <row r="36" spans="2:5" ht="60" x14ac:dyDescent="0.25">
      <c r="B36" s="91" t="s">
        <v>133</v>
      </c>
      <c r="C36" s="13"/>
      <c r="D36" s="49" t="str">
        <f>VLOOKUP('Principle 3'!E2,'Principle 3'!E2,1,FALSE)</f>
        <v>Please select</v>
      </c>
      <c r="E36" s="101" t="s">
        <v>23</v>
      </c>
    </row>
    <row r="37" spans="2:5" ht="14.25" customHeight="1" x14ac:dyDescent="0.25">
      <c r="B37" s="10">
        <v>30</v>
      </c>
      <c r="C37" s="10" t="e">
        <f>VLOOKUP('Principle 3'!C3,'Principle 3'!C3:D14,2,FALSE)</f>
        <v>#N/A</v>
      </c>
      <c r="D37" s="50"/>
      <c r="E37" s="50"/>
    </row>
    <row r="38" spans="2:5" x14ac:dyDescent="0.25">
      <c r="B38" s="10">
        <v>31</v>
      </c>
      <c r="C38" s="10" t="e">
        <f>VLOOKUP('Principle 3'!C4,'Principle 3'!C3:D14,2,FALSE)</f>
        <v>#N/A</v>
      </c>
      <c r="D38" s="51"/>
      <c r="E38" s="51"/>
    </row>
    <row r="39" spans="2:5" x14ac:dyDescent="0.25">
      <c r="B39" s="10">
        <v>32</v>
      </c>
      <c r="C39" s="10" t="e">
        <f>VLOOKUP('Principle 3'!C5,'Principle 3'!C3:D14,2,FALSE)</f>
        <v>#N/A</v>
      </c>
      <c r="D39" s="51"/>
      <c r="E39" s="51"/>
    </row>
    <row r="40" spans="2:5" ht="15.75" thickBot="1" x14ac:dyDescent="0.3">
      <c r="B40" s="10">
        <v>33</v>
      </c>
      <c r="C40" s="10" t="e">
        <f>VLOOKUP('Principle 3'!C6,'Principle 3'!C3:D14,2,FALSE)</f>
        <v>#N/A</v>
      </c>
      <c r="D40" s="53"/>
      <c r="E40" s="51"/>
    </row>
    <row r="41" spans="2:5" ht="60" x14ac:dyDescent="0.25">
      <c r="B41" s="91" t="s">
        <v>134</v>
      </c>
      <c r="C41" s="10"/>
      <c r="D41" s="49" t="str">
        <f>VLOOKUP('Principle 3'!E7,'Principle 3'!E7,1,FALSE)</f>
        <v>Please select</v>
      </c>
      <c r="E41" s="52"/>
    </row>
    <row r="42" spans="2:5" ht="14.25" customHeight="1" x14ac:dyDescent="0.25">
      <c r="B42" s="10">
        <v>34</v>
      </c>
      <c r="C42" s="10" t="e">
        <f>VLOOKUP('Principle 3'!C8,'Principle 3'!C3:D14,2,FALSE)</f>
        <v>#N/A</v>
      </c>
      <c r="D42" s="50"/>
      <c r="E42" s="51"/>
    </row>
    <row r="43" spans="2:5" x14ac:dyDescent="0.25">
      <c r="B43" s="10">
        <v>35</v>
      </c>
      <c r="C43" s="10" t="e">
        <f>VLOOKUP('Principle 3'!C9,'Principle 3'!C3:D14,2,FALSE)</f>
        <v>#N/A</v>
      </c>
      <c r="D43" s="51"/>
      <c r="E43" s="51"/>
    </row>
    <row r="44" spans="2:5" x14ac:dyDescent="0.25">
      <c r="B44" s="10">
        <v>36</v>
      </c>
      <c r="C44" s="10" t="e">
        <f>VLOOKUP('Principle 3'!C10,'Principle 3'!C3:D14,2,FALSE)</f>
        <v>#N/A</v>
      </c>
      <c r="D44" s="51"/>
      <c r="E44" s="51"/>
    </row>
    <row r="45" spans="2:5" x14ac:dyDescent="0.25">
      <c r="B45" s="10">
        <v>37</v>
      </c>
      <c r="C45" s="10" t="e">
        <f>VLOOKUP('Principle 3'!C11,'Principle 3'!C3:D14,2,FALSE)</f>
        <v>#N/A</v>
      </c>
      <c r="D45" s="51"/>
      <c r="E45" s="51"/>
    </row>
    <row r="46" spans="2:5" x14ac:dyDescent="0.25">
      <c r="B46" s="10">
        <v>38</v>
      </c>
      <c r="C46" s="10" t="e">
        <f>VLOOKUP('Principle 3'!C12,'Principle 3'!C3:D14,2,FALSE)</f>
        <v>#N/A</v>
      </c>
      <c r="D46" s="51"/>
      <c r="E46" s="51"/>
    </row>
    <row r="47" spans="2:5" x14ac:dyDescent="0.25">
      <c r="B47" s="10">
        <v>39</v>
      </c>
      <c r="C47" s="10" t="e">
        <f>VLOOKUP('Principle 3'!C13,'Principle 3'!C3:D14,2,FALSE)</f>
        <v>#N/A</v>
      </c>
      <c r="D47" s="51"/>
      <c r="E47" s="51"/>
    </row>
    <row r="48" spans="2:5" ht="15.75" thickBot="1" x14ac:dyDescent="0.3">
      <c r="B48" s="10">
        <v>40</v>
      </c>
      <c r="C48" s="10" t="e">
        <f>VLOOKUP('Principle 3'!C14,'Principle 3'!C3:D14,2,FALSE)</f>
        <v>#N/A</v>
      </c>
      <c r="D48" s="53"/>
      <c r="E48" s="53"/>
    </row>
    <row r="49" spans="2:5" ht="72.400000000000006" customHeight="1" x14ac:dyDescent="0.25">
      <c r="B49" s="91" t="s">
        <v>135</v>
      </c>
      <c r="C49" s="30"/>
      <c r="D49" s="49" t="str">
        <f>VLOOKUP('Principle 4'!E2,'Principle 4'!E2,1,FALSE)</f>
        <v>Please select</v>
      </c>
      <c r="E49" s="101" t="s">
        <v>23</v>
      </c>
    </row>
    <row r="50" spans="2:5" ht="14.25" customHeight="1" x14ac:dyDescent="0.25">
      <c r="B50" s="10">
        <v>41</v>
      </c>
      <c r="C50" s="10" t="e">
        <f>VLOOKUP('Principle 4'!C3,'Principle 4'!C3:D17,2,FALSE)</f>
        <v>#N/A</v>
      </c>
      <c r="D50" s="50"/>
      <c r="E50" s="50"/>
    </row>
    <row r="51" spans="2:5" x14ac:dyDescent="0.25">
      <c r="B51" s="10">
        <v>42</v>
      </c>
      <c r="C51" s="10" t="e">
        <f>VLOOKUP('Principle 4'!C4,'Principle 4'!C3:D17,2,FALSE)</f>
        <v>#N/A</v>
      </c>
      <c r="D51" s="51"/>
      <c r="E51" s="51"/>
    </row>
    <row r="52" spans="2:5" x14ac:dyDescent="0.25">
      <c r="B52" s="10">
        <v>43</v>
      </c>
      <c r="C52" s="10" t="e">
        <f>VLOOKUP('Principle 4'!C5,'Principle 4'!C3:D17,2,FALSE)</f>
        <v>#N/A</v>
      </c>
      <c r="D52" s="51"/>
      <c r="E52" s="51"/>
    </row>
    <row r="53" spans="2:5" x14ac:dyDescent="0.25">
      <c r="B53" s="10">
        <v>44</v>
      </c>
      <c r="C53" s="10" t="e">
        <f>VLOOKUP('Principle 4'!C6,'Principle 4'!C3:D17,2,FALSE)</f>
        <v>#N/A</v>
      </c>
      <c r="D53" s="51"/>
      <c r="E53" s="51"/>
    </row>
    <row r="54" spans="2:5" x14ac:dyDescent="0.25">
      <c r="B54" s="10">
        <v>45</v>
      </c>
      <c r="C54" s="10" t="e">
        <f>VLOOKUP('Principle 4'!C7,'Principle 4'!C3:D17,2,FALSE)</f>
        <v>#N/A</v>
      </c>
      <c r="D54" s="51"/>
      <c r="E54" s="51"/>
    </row>
    <row r="55" spans="2:5" x14ac:dyDescent="0.25">
      <c r="B55" s="10">
        <v>46</v>
      </c>
      <c r="C55" s="10" t="e">
        <f>VLOOKUP('Principle 4'!C8,'Principle 4'!C3:D17,2,FALSE)</f>
        <v>#N/A</v>
      </c>
      <c r="D55" s="51"/>
      <c r="E55" s="51"/>
    </row>
    <row r="56" spans="2:5" x14ac:dyDescent="0.25">
      <c r="B56" s="10">
        <v>47</v>
      </c>
      <c r="C56" s="10" t="e">
        <f>VLOOKUP('Principle 4'!C9,'Principle 4'!C3:D17,2,FALSE)</f>
        <v>#N/A</v>
      </c>
      <c r="D56" s="51"/>
      <c r="E56" s="51"/>
    </row>
    <row r="57" spans="2:5" ht="15.75" thickBot="1" x14ac:dyDescent="0.3">
      <c r="B57" s="10">
        <v>48</v>
      </c>
      <c r="C57" s="10" t="e">
        <f>VLOOKUP('Principle 4'!C10,'Principle 4'!C3:D17,2,FALSE)</f>
        <v>#N/A</v>
      </c>
      <c r="D57" s="51"/>
      <c r="E57" s="51"/>
    </row>
    <row r="58" spans="2:5" ht="48.75" customHeight="1" x14ac:dyDescent="0.25">
      <c r="B58" s="91" t="s">
        <v>136</v>
      </c>
      <c r="C58" s="10"/>
      <c r="D58" s="49" t="str">
        <f>VLOOKUP('Principle 4'!E11,'Principle 4'!E11,1,FALSE)</f>
        <v>Please select</v>
      </c>
      <c r="E58" s="52"/>
    </row>
    <row r="59" spans="2:5" ht="14.25" customHeight="1" x14ac:dyDescent="0.25">
      <c r="B59" s="10">
        <v>49</v>
      </c>
      <c r="C59" s="10" t="e">
        <f>VLOOKUP('Principle 4'!C12,'Principle 4'!C3:D17,2,FALSE)</f>
        <v>#N/A</v>
      </c>
      <c r="D59" s="50"/>
      <c r="E59" s="51"/>
    </row>
    <row r="60" spans="2:5" x14ac:dyDescent="0.25">
      <c r="B60" s="10">
        <v>50</v>
      </c>
      <c r="C60" s="10" t="e">
        <f>VLOOKUP('Principle 4'!C13,'Principle 4'!C3:D17,2,FALSE)</f>
        <v>#N/A</v>
      </c>
      <c r="D60" s="51"/>
      <c r="E60" s="51"/>
    </row>
    <row r="61" spans="2:5" x14ac:dyDescent="0.25">
      <c r="B61" s="10">
        <v>51</v>
      </c>
      <c r="C61" s="10" t="e">
        <f>VLOOKUP('Principle 4'!C14,'Principle 4'!C3:D17,2,FALSE)</f>
        <v>#N/A</v>
      </c>
      <c r="D61" s="51"/>
      <c r="E61" s="51"/>
    </row>
    <row r="62" spans="2:5" x14ac:dyDescent="0.25">
      <c r="B62" s="10">
        <v>52</v>
      </c>
      <c r="C62" s="10" t="e">
        <f>VLOOKUP('Principle 4'!C15,'Principle 4'!C3:D17,2,FALSE)</f>
        <v>#N/A</v>
      </c>
      <c r="D62" s="51"/>
      <c r="E62" s="51"/>
    </row>
    <row r="63" spans="2:5" x14ac:dyDescent="0.25">
      <c r="B63" s="10">
        <v>53</v>
      </c>
      <c r="C63" s="10" t="e">
        <f>VLOOKUP('Principle 4'!C16,'Principle 4'!C3:D17,2,FALSE)</f>
        <v>#N/A</v>
      </c>
      <c r="D63" s="51"/>
      <c r="E63" s="51"/>
    </row>
    <row r="64" spans="2:5" x14ac:dyDescent="0.25">
      <c r="B64" s="10">
        <v>54</v>
      </c>
      <c r="C64" s="10" t="e">
        <f>VLOOKUP('Principle 4'!C17,'Principle 4'!C3:D17,2,FALSE)</f>
        <v>#N/A</v>
      </c>
      <c r="D64" s="51"/>
      <c r="E64" s="51"/>
    </row>
    <row r="65" spans="2:5" ht="15.4" customHeight="1" thickBot="1" x14ac:dyDescent="0.3">
      <c r="B65" s="10">
        <v>55</v>
      </c>
      <c r="C65" s="10" t="e">
        <f>VLOOKUP('Principle 4'!C18,'Principle 4'!C3:D17,2,FALSE)</f>
        <v>#N/A</v>
      </c>
      <c r="D65" s="53"/>
      <c r="E65" s="53"/>
    </row>
    <row r="66" spans="2:5" ht="45" x14ac:dyDescent="0.25">
      <c r="B66" s="91" t="s">
        <v>137</v>
      </c>
      <c r="C66" s="13"/>
      <c r="D66" s="49" t="str">
        <f>VLOOKUP('Principle 5'!E2,'Principle 5'!E2,1,FALSE)</f>
        <v>Please select</v>
      </c>
      <c r="E66" s="101" t="s">
        <v>23</v>
      </c>
    </row>
    <row r="67" spans="2:5" ht="20.25" customHeight="1" x14ac:dyDescent="0.25">
      <c r="B67" s="10">
        <v>56</v>
      </c>
      <c r="C67" s="10" t="e">
        <f>VLOOKUP('Principle 5'!C3,'Principle 5'!C3:D11,2,FALSE)</f>
        <v>#N/A</v>
      </c>
      <c r="D67" s="50"/>
      <c r="E67" s="54"/>
    </row>
    <row r="68" spans="2:5" ht="17.25" customHeight="1" x14ac:dyDescent="0.25">
      <c r="B68" s="10">
        <v>57</v>
      </c>
      <c r="C68" s="10" t="e">
        <f>VLOOKUP('Principle 5'!C4,'Principle 5'!C3:D11,2,FALSE)</f>
        <v>#N/A</v>
      </c>
      <c r="D68" s="51"/>
      <c r="E68" s="55"/>
    </row>
    <row r="69" spans="2:5" ht="18" customHeight="1" thickBot="1" x14ac:dyDescent="0.3">
      <c r="B69" s="10">
        <v>58</v>
      </c>
      <c r="C69" s="10" t="e">
        <f>VLOOKUP('Principle 5'!C5,'Principle 5'!C3:D11,2,FALSE)</f>
        <v>#N/A</v>
      </c>
      <c r="D69" s="53"/>
      <c r="E69" s="55"/>
    </row>
    <row r="70" spans="2:5" ht="45" x14ac:dyDescent="0.25">
      <c r="B70" s="91" t="s">
        <v>138</v>
      </c>
      <c r="C70" s="10"/>
      <c r="D70" s="49" t="str">
        <f>VLOOKUP('Principle 5'!E6,'Principle 5'!E6,1,FALSE)</f>
        <v>Please select</v>
      </c>
      <c r="E70" s="56"/>
    </row>
    <row r="71" spans="2:5" ht="14.25" customHeight="1" x14ac:dyDescent="0.25">
      <c r="B71" s="10">
        <v>59</v>
      </c>
      <c r="C71" s="10" t="e">
        <f>VLOOKUP('Principle 5'!C7,'Principle 5'!C3:D11,2,FALSE)</f>
        <v>#N/A</v>
      </c>
      <c r="D71" s="51"/>
      <c r="E71" s="55"/>
    </row>
    <row r="72" spans="2:5" x14ac:dyDescent="0.25">
      <c r="B72" s="10">
        <v>60</v>
      </c>
      <c r="C72" s="10" t="e">
        <f>VLOOKUP('Principle 5'!C8,'Principle 5'!C3:D11,2,FALSE)</f>
        <v>#N/A</v>
      </c>
      <c r="D72" s="50"/>
      <c r="E72" s="55"/>
    </row>
    <row r="73" spans="2:5" x14ac:dyDescent="0.25">
      <c r="B73" s="10">
        <v>61</v>
      </c>
      <c r="C73" s="10" t="e">
        <f>VLOOKUP('Principle 5'!C9,'Principle 5'!C3:D11,2,FALSE)</f>
        <v>#N/A</v>
      </c>
      <c r="D73" s="51"/>
      <c r="E73" s="55"/>
    </row>
    <row r="74" spans="2:5" x14ac:dyDescent="0.25">
      <c r="B74" s="10">
        <v>62</v>
      </c>
      <c r="C74" s="10" t="e">
        <f>VLOOKUP('Principle 5'!C10,'Principle 5'!C3:D11,2,FALSE)</f>
        <v>#N/A</v>
      </c>
      <c r="D74" s="51"/>
      <c r="E74" s="55"/>
    </row>
    <row r="75" spans="2:5" ht="15.75" thickBot="1" x14ac:dyDescent="0.3">
      <c r="B75" s="10">
        <v>63</v>
      </c>
      <c r="C75" s="10" t="e">
        <f>VLOOKUP('Principle 5'!C11,'Principle 5'!C3:D11,2,FALSE)</f>
        <v>#N/A</v>
      </c>
      <c r="D75" s="53"/>
      <c r="E75" s="57"/>
    </row>
    <row r="76" spans="2:5" ht="3.75" hidden="1" customHeight="1" x14ac:dyDescent="0.25">
      <c r="B76" s="10">
        <v>80</v>
      </c>
      <c r="C76" t="e">
        <f>VLOOKUP('Principle 5'!C11,'Principle 5'!C3:D11,2,FALSE)</f>
        <v>#N/A</v>
      </c>
      <c r="D76" s="6"/>
    </row>
    <row r="77" spans="2:5" ht="60" x14ac:dyDescent="0.25">
      <c r="B77" s="91" t="s">
        <v>139</v>
      </c>
      <c r="C77" s="13"/>
      <c r="D77" s="49" t="str">
        <f>VLOOKUP('Principle 6'!E2,'Principle 6'!E2,1,FALSE)</f>
        <v>Please select</v>
      </c>
      <c r="E77" s="101" t="s">
        <v>23</v>
      </c>
    </row>
    <row r="78" spans="2:5" ht="14.25" customHeight="1" x14ac:dyDescent="0.25">
      <c r="B78" s="10">
        <v>64</v>
      </c>
      <c r="C78" s="10" t="e">
        <f>VLOOKUP('Principle 6'!C3,'Principle 6'!C3:D13,2,FALSE)</f>
        <v>#N/A</v>
      </c>
      <c r="D78" s="50"/>
      <c r="E78" s="54"/>
    </row>
    <row r="79" spans="2:5" x14ac:dyDescent="0.25">
      <c r="B79" s="10">
        <v>65</v>
      </c>
      <c r="C79" s="10" t="e">
        <f>VLOOKUP('Principle 6'!C4,'Principle 6'!C3:D13,2,FALSE)</f>
        <v>#N/A</v>
      </c>
      <c r="D79" s="51"/>
      <c r="E79" s="55"/>
    </row>
    <row r="80" spans="2:5" x14ac:dyDescent="0.25">
      <c r="B80" s="10">
        <v>66</v>
      </c>
      <c r="C80" s="10" t="e">
        <f>VLOOKUP('Principle 6'!C5,'Principle 6'!C3:D13,2,FALSE)</f>
        <v>#N/A</v>
      </c>
      <c r="D80" s="51"/>
      <c r="E80" s="55"/>
    </row>
    <row r="81" spans="2:5" x14ac:dyDescent="0.25">
      <c r="B81" s="10">
        <v>67</v>
      </c>
      <c r="C81" s="19" t="e">
        <f>VLOOKUP('Principle 6'!C6,'Principle 6'!C3:D13,2,FALSE)</f>
        <v>#N/A</v>
      </c>
      <c r="D81" s="51"/>
      <c r="E81" s="55"/>
    </row>
    <row r="82" spans="2:5" ht="15.75" thickBot="1" x14ac:dyDescent="0.3">
      <c r="B82" s="10">
        <v>68</v>
      </c>
      <c r="C82" s="10" t="e">
        <f>VLOOKUP('Principle 6'!C7,'Principle 6'!C3:D13,2,FALSE)</f>
        <v>#N/A</v>
      </c>
      <c r="D82" s="53"/>
      <c r="E82" s="55"/>
    </row>
    <row r="83" spans="2:5" ht="63.75" customHeight="1" x14ac:dyDescent="0.25">
      <c r="B83" s="91" t="s">
        <v>140</v>
      </c>
      <c r="C83" s="10"/>
      <c r="D83" s="49" t="str">
        <f>VLOOKUP('Principle 6'!E8,'Principle 6'!E8,1,FALSE)</f>
        <v>Please select</v>
      </c>
      <c r="E83" s="56"/>
    </row>
    <row r="84" spans="2:5" ht="14.25" customHeight="1" x14ac:dyDescent="0.25">
      <c r="B84" s="10">
        <v>69</v>
      </c>
      <c r="C84" s="10" t="e">
        <f>VLOOKUP('Principle 6'!C9,'Principle 6'!C3:D13,2,FALSE)</f>
        <v>#N/A</v>
      </c>
      <c r="D84" s="50"/>
      <c r="E84" s="55"/>
    </row>
    <row r="85" spans="2:5" x14ac:dyDescent="0.25">
      <c r="B85" s="10">
        <v>70</v>
      </c>
      <c r="C85" s="10" t="e">
        <f>VLOOKUP('Principle 6'!C10,'Principle 6'!C3:D13,2,FALSE)</f>
        <v>#N/A</v>
      </c>
      <c r="D85" s="51"/>
      <c r="E85" s="55"/>
    </row>
    <row r="86" spans="2:5" x14ac:dyDescent="0.25">
      <c r="B86" s="10">
        <v>71</v>
      </c>
      <c r="C86" s="10" t="e">
        <f>VLOOKUP('Principle 6'!C11,'Principle 6'!C3:D13,2,FALSE)</f>
        <v>#N/A</v>
      </c>
      <c r="D86" s="51"/>
      <c r="E86" s="55"/>
    </row>
    <row r="87" spans="2:5" x14ac:dyDescent="0.25">
      <c r="B87" s="10">
        <v>72</v>
      </c>
      <c r="C87" s="10" t="e">
        <f>VLOOKUP('Principle 6'!C12,'Principle 6'!C3:D13,2,FALSE)</f>
        <v>#N/A</v>
      </c>
      <c r="D87" s="51"/>
      <c r="E87" s="55"/>
    </row>
    <row r="88" spans="2:5" x14ac:dyDescent="0.25">
      <c r="B88" s="10">
        <v>73</v>
      </c>
      <c r="C88" s="10" t="e">
        <f>VLOOKUP('Principle 6'!C13,'Principle 6'!C4:D14,2,FALSE)</f>
        <v>#N/A</v>
      </c>
      <c r="D88" s="51"/>
      <c r="E88" s="55"/>
    </row>
    <row r="89" spans="2:5" ht="21" customHeight="1" thickBot="1" x14ac:dyDescent="0.3">
      <c r="B89" s="10">
        <v>74</v>
      </c>
      <c r="C89" s="10" t="e">
        <f>VLOOKUP('Principle 6'!C14,'Principle 6'!C5:D15,2,FALSE)</f>
        <v>#N/A</v>
      </c>
      <c r="D89" s="53"/>
      <c r="E89" s="57"/>
    </row>
    <row r="90" spans="2:5" ht="55.5" customHeight="1" thickBot="1" x14ac:dyDescent="0.3">
      <c r="B90" s="10"/>
      <c r="C90" s="10"/>
      <c r="E90" s="60" t="s">
        <v>141</v>
      </c>
    </row>
    <row r="91" spans="2:5" ht="186.75" customHeight="1" x14ac:dyDescent="0.25">
      <c r="B91" s="114" t="s">
        <v>142</v>
      </c>
      <c r="C91" s="13"/>
      <c r="E91" s="109" t="s">
        <v>23</v>
      </c>
    </row>
  </sheetData>
  <sheetProtection algorithmName="SHA-512" hashValue="A6FcvoMaRS2gm2EjFOmmPMAawqW1xS8k9CFXWguvndi0qbwGzdGWfma7CH2IvDjK/xKObQuVW+cZAmVwdwTUgw==" saltValue="ZqNTLc2EpvqnKkMSM8eM3A==" spinCount="100000" sheet="1" objects="1" scenarios="1"/>
  <hyperlinks>
    <hyperlink ref="A3" location="'Principle 1'!A1" display="Jump to Principle 1" xr:uid="{CD3B08A0-2166-46DD-86AE-E5168CFA4AAB}"/>
    <hyperlink ref="A2" location="Overview!A1" display="Return to Overview" xr:uid="{892684C7-9517-45CD-9278-83B909C883F4}"/>
    <hyperlink ref="A4" location="'Principle 2'!A1" display="Jump to Principle 2" xr:uid="{0C521B3C-9E74-4767-BD88-294C01CC305E}"/>
    <hyperlink ref="A5" location="'Principle 3'!A1" display="Jump to Principle 3" xr:uid="{F456E5A0-7925-4ED1-93E3-A15A15D28B68}"/>
    <hyperlink ref="A6" location="'Principle 4'!A1" display="Jump to Principle 4" xr:uid="{EF76AAE6-3E3A-4AF0-9C56-B89EA93BF602}"/>
    <hyperlink ref="A7" location="'Principle 5'!A1" display="Jump to Principle 5" xr:uid="{17B47803-0446-4D51-9FB4-4A3B8B8ADDB3}"/>
    <hyperlink ref="A8" location="'Principle 6'!A1" display="Jump to Principle 6" xr:uid="{E9751F43-4A75-4447-B8BC-EE16EA67563B}"/>
    <hyperlink ref="B91" r:id="rId1" display="mailto:regulatorcapability@finance.gov.au" xr:uid="{AFF24BAF-161A-498C-BA64-D8435484A6F4}"/>
  </hyperlinks>
  <pageMargins left="0.7" right="0.7" top="0.75" bottom="0.75" header="0.3" footer="0.3"/>
  <pageSetup paperSize="9" scale="51" orientation="portrait" r:id="rId2"/>
  <extLst>
    <ext xmlns:x14="http://schemas.microsoft.com/office/spreadsheetml/2009/9/main" uri="{78C0D931-6437-407d-A8EE-F0AAD7539E65}">
      <x14:conditionalFormattings>
        <x14:conditionalFormatting xmlns:xm="http://schemas.microsoft.com/office/excel/2006/main">
          <x14:cfRule type="cellIs" priority="113" operator="equal" id="{0933E73C-7C4D-4ADD-99A1-8C611870CA5A}">
            <xm:f>Alpha!$D$5</xm:f>
            <x14:dxf>
              <fill>
                <patternFill>
                  <bgColor rgb="FF6D6EC0"/>
                </patternFill>
              </fill>
            </x14:dxf>
          </x14:cfRule>
          <xm:sqref>C4 C5:D14 C15 C16:D18 C20 C21:D28 C29 C30:D35 C37 C38:D41 C42 C43:D48 C67 C68:D71 C72 C73:D76 D3:E3 E5:E19 D19 E21:E36 D36 E38:E49 D49 D51:D58 E51:E66 D66 E68:E75 D77:E77 E79:E91 D83</xm:sqref>
        </x14:conditionalFormatting>
        <x14:conditionalFormatting xmlns:xm="http://schemas.microsoft.com/office/excel/2006/main">
          <x14:cfRule type="cellIs" priority="104" operator="equal" id="{D3487118-9ACC-4F38-AFA8-D8526F630AD2}">
            <xm:f>Alpha!$D$6</xm:f>
            <x14:dxf>
              <fill>
                <patternFill>
                  <bgColor theme="2" tint="-0.24994659260841701"/>
                </patternFill>
              </fill>
            </x14:dxf>
          </x14:cfRule>
          <xm:sqref>C4:C18 C20:C35 C37:C48 C50:C65 C67:C75 C78:C90</xm:sqref>
        </x14:conditionalFormatting>
        <x14:conditionalFormatting xmlns:xm="http://schemas.microsoft.com/office/excel/2006/main">
          <x14:cfRule type="cellIs" priority="121" operator="equal" id="{873DE1C2-45EE-4FBD-B60F-22D419C260DD}">
            <xm:f>Alpha!$D$2</xm:f>
            <x14:dxf>
              <fill>
                <patternFill>
                  <bgColor rgb="FFEFEFF8"/>
                </patternFill>
              </fill>
            </x14:dxf>
          </x14:cfRule>
          <x14:cfRule type="cellIs" priority="120" operator="equal" id="{A7238F51-6234-4E83-857D-859DBCB21DEE}">
            <xm:f>Alpha!$D$3</xm:f>
            <x14:dxf>
              <fill>
                <patternFill>
                  <bgColor rgb="FFD1D2EB"/>
                </patternFill>
              </fill>
            </x14:dxf>
          </x14:cfRule>
          <x14:cfRule type="cellIs" priority="118" operator="equal" id="{9003DFCE-29D6-4C09-8ECA-66B3053E428D}">
            <xm:f>Alpha!$D$4</xm:f>
            <x14:dxf>
              <fill>
                <patternFill>
                  <bgColor rgb="FF9595D2"/>
                </patternFill>
              </fill>
            </x14:dxf>
          </x14:cfRule>
          <x14:cfRule type="cellIs" priority="117" operator="equal" id="{5CFB71E6-E2BE-4831-94E9-77EA48598486}">
            <xm:f>Alpha!$D$5</xm:f>
            <x14:dxf>
              <fill>
                <patternFill>
                  <bgColor rgb="FF6D6EC0"/>
                </patternFill>
              </fill>
            </x14:dxf>
          </x14:cfRule>
          <xm:sqref>C50:C65 C78:C90</xm:sqref>
        </x14:conditionalFormatting>
        <x14:conditionalFormatting xmlns:xm="http://schemas.microsoft.com/office/excel/2006/main">
          <x14:cfRule type="expression" priority="97" id="{A076116A-B7B8-4B4D-8C2C-B8F0E72EFEFA}">
            <xm:f>IF($D$3=Alpha!$D$5,TRUE)</xm:f>
            <x14:dxf>
              <fill>
                <patternFill>
                  <bgColor rgb="FF6D6EC0"/>
                </patternFill>
              </fill>
            </x14:dxf>
          </x14:cfRule>
          <x14:cfRule type="expression" priority="76" id="{C3E3320E-89C3-4FD1-A33C-5A709247EDEF}">
            <xm:f>IF($D$3=Alpha!$D$4,TRUE)</xm:f>
            <x14:dxf>
              <fill>
                <patternFill>
                  <bgColor rgb="FF9595D2"/>
                </patternFill>
              </fill>
            </x14:dxf>
          </x14:cfRule>
          <x14:cfRule type="expression" priority="58" id="{A387A750-AE09-46CB-AA0B-512655E9965E}">
            <xm:f>IF($D$3=Alpha!$D$3,TRUE)</xm:f>
            <x14:dxf>
              <fill>
                <patternFill>
                  <bgColor rgb="FFD1D2EB"/>
                </patternFill>
              </fill>
            </x14:dxf>
          </x14:cfRule>
          <x14:cfRule type="expression" priority="21" id="{0987F0A4-1748-4CD0-A17D-0053DF4F6C6F}">
            <xm:f>IF($D$3=Alpha!$D$6,TRUE)</xm:f>
            <x14:dxf>
              <fill>
                <patternFill>
                  <bgColor theme="2" tint="-9.9948118533890809E-2"/>
                </patternFill>
              </fill>
            </x14:dxf>
          </x14:cfRule>
          <x14:cfRule type="expression" priority="40" id="{098C78C6-B445-4DFB-A73F-D8ADDBA1B350}">
            <xm:f>IF($D$3=Alpha!$D$2,TRUE)</xm:f>
            <x14:dxf>
              <fill>
                <patternFill>
                  <bgColor rgb="FFEFEFF8"/>
                </patternFill>
              </fill>
            </x14:dxf>
          </x14:cfRule>
          <xm:sqref>D4:D12</xm:sqref>
        </x14:conditionalFormatting>
        <x14:conditionalFormatting xmlns:xm="http://schemas.microsoft.com/office/excel/2006/main">
          <x14:cfRule type="expression" priority="74" id="{E0FC024F-01CB-4213-9AC3-9A3EF18C6C89}">
            <xm:f>IF($D$13=Alpha!$D$4,TRUE)</xm:f>
            <x14:dxf>
              <fill>
                <patternFill>
                  <bgColor rgb="FF9595D2"/>
                </patternFill>
              </fill>
            </x14:dxf>
          </x14:cfRule>
          <x14:cfRule type="expression" priority="57" id="{D1C21B8D-E7F6-49AD-97C6-7FA4CB6B6AD7}">
            <xm:f>IF($D$13=Alpha!$D$3,TRUE)</xm:f>
            <x14:dxf>
              <fill>
                <patternFill>
                  <bgColor rgb="FFD1D2EB"/>
                </patternFill>
              </fill>
            </x14:dxf>
          </x14:cfRule>
          <x14:cfRule type="expression" priority="94" id="{A8827342-9E3A-48CA-8AB0-E4BB0A19D093}">
            <xm:f>IF($D$13=Alpha!$D$5,TRUE)</xm:f>
            <x14:dxf>
              <fill>
                <patternFill>
                  <bgColor rgb="FF6D6EC0"/>
                </patternFill>
              </fill>
            </x14:dxf>
          </x14:cfRule>
          <x14:cfRule type="expression" priority="20" id="{3F8A9854-9562-4262-8547-E22CDAA2255F}">
            <xm:f>IF($D$13=Alpha!$D$6,TRUE)</xm:f>
            <x14:dxf>
              <fill>
                <patternFill>
                  <bgColor theme="2" tint="-9.9948118533890809E-2"/>
                </patternFill>
              </fill>
            </x14:dxf>
          </x14:cfRule>
          <x14:cfRule type="expression" priority="39" id="{6847DA75-1E19-4D7C-BEC0-7F228EEE41E9}">
            <xm:f>IF($D$13=Alpha!$D$2,TRUE)</xm:f>
            <x14:dxf>
              <fill>
                <patternFill>
                  <bgColor rgb="FFEFEFF8"/>
                </patternFill>
              </fill>
            </x14:dxf>
          </x14:cfRule>
          <xm:sqref>D15:D18</xm:sqref>
        </x14:conditionalFormatting>
        <x14:conditionalFormatting xmlns:xm="http://schemas.microsoft.com/office/excel/2006/main">
          <x14:cfRule type="expression" priority="55" id="{71FD7F5A-1505-45D3-8A69-02F2D995A12F}">
            <xm:f>IF($D$19=Alpha!$D$3,TRUE)</xm:f>
            <x14:dxf>
              <fill>
                <patternFill>
                  <bgColor rgb="FFD1D2EB"/>
                </patternFill>
              </fill>
            </x14:dxf>
          </x14:cfRule>
          <x14:cfRule type="expression" priority="92" id="{38DA14F8-1FDB-4D35-B9CC-17563FCBC5B0}">
            <xm:f>IF($D$19=Alpha!$D$5,TRUE)</xm:f>
            <x14:dxf>
              <fill>
                <patternFill>
                  <bgColor rgb="FF6D6EC0"/>
                </patternFill>
              </fill>
            </x14:dxf>
          </x14:cfRule>
          <x14:cfRule type="expression" priority="19" id="{8207B067-E961-4553-8A6D-0B3DD31276B4}">
            <xm:f>IF($D$19=Alpha!$D$6,TRUE)</xm:f>
            <x14:dxf>
              <fill>
                <patternFill>
                  <bgColor theme="2" tint="-9.9948118533890809E-2"/>
                </patternFill>
              </fill>
            </x14:dxf>
          </x14:cfRule>
          <x14:cfRule type="expression" priority="38" id="{54F75F84-A068-4A37-B85F-6F2D83C580D1}">
            <xm:f>IF($D$19=Alpha!$D$2,TRUE)</xm:f>
            <x14:dxf>
              <fill>
                <patternFill>
                  <bgColor rgb="FFEFEFF8"/>
                </patternFill>
              </fill>
            </x14:dxf>
          </x14:cfRule>
          <x14:cfRule type="expression" priority="73" id="{FA7BAFB9-638C-47D9-BE56-C3208FCB016C}">
            <xm:f>IF($D$19=Alpha!$D$4,TRUE)</xm:f>
            <x14:dxf>
              <fill>
                <patternFill>
                  <bgColor rgb="FF9595D2"/>
                </patternFill>
              </fill>
            </x14:dxf>
          </x14:cfRule>
          <xm:sqref>D20:D27</xm:sqref>
        </x14:conditionalFormatting>
        <x14:conditionalFormatting xmlns:xm="http://schemas.microsoft.com/office/excel/2006/main">
          <x14:cfRule type="expression" priority="90" id="{18043522-4A05-4C62-AC64-959A278EE5C2}">
            <xm:f>IF($D$28=Alpha!$D$5,TRUE)</xm:f>
            <x14:dxf>
              <fill>
                <patternFill>
                  <bgColor rgb="FF6D6EC0"/>
                </patternFill>
              </fill>
            </x14:dxf>
          </x14:cfRule>
          <x14:cfRule type="expression" priority="18" id="{3DD30DD5-6F9C-4ACE-A294-C7A82FE152E6}">
            <xm:f>IF($D$28=Alpha!$D$6,TRUE)</xm:f>
            <x14:dxf>
              <fill>
                <patternFill>
                  <bgColor theme="2" tint="-9.9948118533890809E-2"/>
                </patternFill>
              </fill>
            </x14:dxf>
          </x14:cfRule>
          <x14:cfRule type="expression" priority="37" id="{BA763575-C9B9-4F5F-9B59-1C8FB3F36EF1}">
            <xm:f>IF($D$28=Alpha!$D$2,TRUE)</xm:f>
            <x14:dxf>
              <fill>
                <patternFill>
                  <bgColor rgb="FFEFEFF8"/>
                </patternFill>
              </fill>
            </x14:dxf>
          </x14:cfRule>
          <x14:cfRule type="expression" priority="54" id="{A1B67BA1-474E-4320-96FC-517537174024}">
            <xm:f>IF($D$28=Alpha!$D$3,TRUE)</xm:f>
            <x14:dxf>
              <fill>
                <patternFill>
                  <bgColor rgb="FFD1D2EB"/>
                </patternFill>
              </fill>
            </x14:dxf>
          </x14:cfRule>
          <x14:cfRule type="expression" priority="72" id="{B7491F07-5FF0-4F08-B956-B1628D9EA63F}">
            <xm:f>IF($D$28=Alpha!$D$4,TRUE)</xm:f>
            <x14:dxf>
              <fill>
                <patternFill>
                  <bgColor rgb="FF9595D2"/>
                </patternFill>
              </fill>
            </x14:dxf>
          </x14:cfRule>
          <xm:sqref>D29:D35</xm:sqref>
        </x14:conditionalFormatting>
        <x14:conditionalFormatting xmlns:xm="http://schemas.microsoft.com/office/excel/2006/main">
          <x14:cfRule type="expression" priority="87" id="{9A5788A5-0CB9-4383-ABC4-139A3796423E}">
            <xm:f>IF($D$41=Alpha!$D$5,TRUE)</xm:f>
            <x14:dxf>
              <fill>
                <patternFill>
                  <bgColor rgb="FF6D6EC0"/>
                </patternFill>
              </fill>
            </x14:dxf>
          </x14:cfRule>
          <x14:cfRule type="expression" priority="52" id="{54167C6E-67A3-48EE-AC8E-32743D416232}">
            <xm:f>IF($D$36=Alpha!$D$3,TRUE)</xm:f>
            <x14:dxf>
              <fill>
                <patternFill>
                  <bgColor rgb="FFD1D2EB"/>
                </patternFill>
              </fill>
            </x14:dxf>
          </x14:cfRule>
          <x14:cfRule type="expression" priority="36" id="{E8B1DB97-912A-459A-B892-73A5CDD2B321}">
            <xm:f>IF($D$36=Alpha!$D$2,TRUE)</xm:f>
            <x14:dxf>
              <fill>
                <patternFill>
                  <bgColor rgb="FFEFEFF8"/>
                </patternFill>
              </fill>
            </x14:dxf>
          </x14:cfRule>
          <x14:cfRule type="expression" priority="17" id="{6A885C50-3949-44BD-98F7-AE6A0DAEFA18}">
            <xm:f>IF($D$36=Alpha!$D$6,TRUE)</xm:f>
            <x14:dxf>
              <fill>
                <patternFill>
                  <bgColor theme="2" tint="-9.9948118533890809E-2"/>
                </patternFill>
              </fill>
            </x14:dxf>
          </x14:cfRule>
          <x14:cfRule type="expression" priority="70" id="{972577C7-0AF8-4FB6-8D32-B1BCFE60FC2F}">
            <xm:f>IF($D$36=Alpha!$D$4,TRUE)</xm:f>
            <x14:dxf>
              <fill>
                <patternFill>
                  <bgColor rgb="FF9595D2"/>
                </patternFill>
              </fill>
            </x14:dxf>
          </x14:cfRule>
          <xm:sqref>D37:D40</xm:sqref>
        </x14:conditionalFormatting>
        <x14:conditionalFormatting xmlns:xm="http://schemas.microsoft.com/office/excel/2006/main">
          <x14:cfRule type="expression" priority="35" id="{ABEAF53A-F9A0-4D67-8E0C-9DD509DC93A3}">
            <xm:f>IF($D$41=Alpha!$D$2,TRUE)</xm:f>
            <x14:dxf>
              <fill>
                <patternFill>
                  <bgColor rgb="FFEFEFF8"/>
                </patternFill>
              </fill>
            </x14:dxf>
          </x14:cfRule>
          <x14:cfRule type="expression" priority="16" id="{208FA03E-824E-4586-89D2-A65CD908B40F}">
            <xm:f>IF($D$41=Alpha!$D$6,TRUE)</xm:f>
            <x14:dxf>
              <fill>
                <patternFill>
                  <bgColor theme="2" tint="-9.9948118533890809E-2"/>
                </patternFill>
              </fill>
            </x14:dxf>
          </x14:cfRule>
          <x14:cfRule type="expression" priority="86" id="{FBD71ED3-1A86-4590-B353-E75E21E46847}">
            <xm:f>IF($D$41=Alpha!$D$5,TRUE)</xm:f>
            <x14:dxf>
              <fill>
                <patternFill>
                  <bgColor rgb="FF6D6EC0"/>
                </patternFill>
              </fill>
            </x14:dxf>
          </x14:cfRule>
          <x14:cfRule type="expression" priority="69" id="{9D51EF5C-48FC-4682-B41A-E6F34452E7EE}">
            <xm:f>IF($D$41=Alpha!$D$4,TRUE)</xm:f>
            <x14:dxf>
              <fill>
                <patternFill>
                  <bgColor rgb="FF9595D2"/>
                </patternFill>
              </fill>
            </x14:dxf>
          </x14:cfRule>
          <x14:cfRule type="expression" priority="51" id="{35B7E104-4B6E-42FC-A3AE-573306A38A08}">
            <xm:f>IF($D$41=Alpha!$D$3,TRUE)</xm:f>
            <x14:dxf>
              <fill>
                <patternFill>
                  <bgColor rgb="FFD1D2EB"/>
                </patternFill>
              </fill>
            </x14:dxf>
          </x14:cfRule>
          <xm:sqref>D42:D48</xm:sqref>
        </x14:conditionalFormatting>
        <x14:conditionalFormatting xmlns:xm="http://schemas.microsoft.com/office/excel/2006/main">
          <x14:cfRule type="expression" priority="84" id="{19A3040B-520A-4576-B59C-205AF217E40C}">
            <xm:f>IF($D$58=Alpha!$D$5,TRUE)</xm:f>
            <x14:dxf>
              <fill>
                <patternFill>
                  <bgColor rgb="FF6D6EC0"/>
                </patternFill>
              </fill>
            </x14:dxf>
          </x14:cfRule>
          <x14:cfRule type="expression" priority="49" id="{F0FE69AA-6E44-4FF8-BD2A-3FC69260C12B}">
            <xm:f>IF($D$49=Alpha!$D$3,TRUE)</xm:f>
            <x14:dxf>
              <fill>
                <patternFill>
                  <bgColor rgb="FFD1D2EB"/>
                </patternFill>
              </fill>
            </x14:dxf>
          </x14:cfRule>
          <x14:cfRule type="expression" priority="67" id="{11B29070-B5AB-433F-A51A-AC056DE09C17}">
            <xm:f>IF($D$49=Alpha!$D$4,TRUE)</xm:f>
            <x14:dxf>
              <fill>
                <patternFill>
                  <bgColor rgb="FF9595D2"/>
                </patternFill>
              </fill>
            </x14:dxf>
          </x14:cfRule>
          <x14:cfRule type="expression" priority="34" id="{CC8F1FFF-98E4-46AC-94F0-51224D5385E6}">
            <xm:f>IF($D$49=Alpha!$D$2,TRUE)</xm:f>
            <x14:dxf>
              <fill>
                <patternFill>
                  <bgColor rgb="FFEFEFF8"/>
                </patternFill>
              </fill>
            </x14:dxf>
          </x14:cfRule>
          <x14:cfRule type="expression" priority="15" id="{769E914B-139B-4339-A2AD-7CE6F89938A5}">
            <xm:f>IF($D$49=Alpha!$D$6,TRUE)</xm:f>
            <x14:dxf>
              <fill>
                <patternFill>
                  <bgColor theme="2" tint="-9.9948118533890809E-2"/>
                </patternFill>
              </fill>
            </x14:dxf>
          </x14:cfRule>
          <xm:sqref>D50:D57</xm:sqref>
        </x14:conditionalFormatting>
        <x14:conditionalFormatting xmlns:xm="http://schemas.microsoft.com/office/excel/2006/main">
          <x14:cfRule type="expression" priority="83" id="{7EB5C991-1F9E-4310-9C07-4702A8E05A7E}">
            <xm:f>IF($D$58=Alpha!$D$5,TRUE)</xm:f>
            <x14:dxf>
              <fill>
                <patternFill>
                  <bgColor rgb="FF6D6EC0"/>
                </patternFill>
              </fill>
            </x14:dxf>
          </x14:cfRule>
          <x14:cfRule type="expression" priority="14" id="{2D6D99E7-01EF-424B-BA98-0A7E753AAC8E}">
            <xm:f>IF($D$58=Alpha!$D$6,TRUE)</xm:f>
            <x14:dxf>
              <fill>
                <patternFill>
                  <bgColor theme="2" tint="-9.9948118533890809E-2"/>
                </patternFill>
              </fill>
            </x14:dxf>
          </x14:cfRule>
          <x14:cfRule type="expression" priority="32" id="{049A33C8-EC82-41FC-BD32-003227232192}">
            <xm:f>IF($D$58=Alpha!$D$2,TRUE)</xm:f>
            <x14:dxf>
              <fill>
                <patternFill>
                  <bgColor rgb="FFEFEFF8"/>
                </patternFill>
              </fill>
            </x14:dxf>
          </x14:cfRule>
          <x14:cfRule type="expression" priority="48" id="{EA4C1D45-A668-44D9-9227-08F6ABA16FFA}">
            <xm:f>IF($D$58=Alpha!$D$3,TRUE)</xm:f>
            <x14:dxf>
              <fill>
                <patternFill>
                  <bgColor rgb="FFD1D2EB"/>
                </patternFill>
              </fill>
            </x14:dxf>
          </x14:cfRule>
          <x14:cfRule type="expression" priority="66" id="{5A0FC9B2-51AC-4C09-AD31-0A35849759A7}">
            <xm:f>IF($D$58=Alpha!$D$4,TRUE)</xm:f>
            <x14:dxf>
              <fill>
                <patternFill>
                  <bgColor rgb="FF9595D2"/>
                </patternFill>
              </fill>
            </x14:dxf>
          </x14:cfRule>
          <xm:sqref>D59:D65</xm:sqref>
        </x14:conditionalFormatting>
        <x14:conditionalFormatting xmlns:xm="http://schemas.microsoft.com/office/excel/2006/main">
          <x14:cfRule type="expression" priority="31" id="{3622CACB-EDF6-4254-AD35-6C5E91F2AEFB}">
            <xm:f>IF($D$66=Alpha!$D$2,TRUE)</xm:f>
            <x14:dxf>
              <fill>
                <patternFill>
                  <bgColor rgb="FFEFEFF8"/>
                </patternFill>
              </fill>
            </x14:dxf>
          </x14:cfRule>
          <x14:cfRule type="expression" priority="13" id="{CF2FDDBA-8C34-4A69-94A2-52940C8CF849}">
            <xm:f>IF($D$66=Alpha!$D$6,TRUE)</xm:f>
            <x14:dxf>
              <fill>
                <patternFill>
                  <bgColor theme="2" tint="-9.9948118533890809E-2"/>
                </patternFill>
              </fill>
            </x14:dxf>
          </x14:cfRule>
          <x14:cfRule type="expression" priority="64" id="{AF145413-FC64-43A7-A5A3-119BA995A580}">
            <xm:f>IF($D$66=Alpha!$D$4,TRUE)</xm:f>
            <x14:dxf>
              <fill>
                <patternFill>
                  <bgColor rgb="FF9595D2"/>
                </patternFill>
              </fill>
            </x14:dxf>
          </x14:cfRule>
          <x14:cfRule type="expression" priority="81" id="{2C082939-F276-440A-9AFB-9AA835CF3426}">
            <xm:f>IF($D$70=Alpha!$D$5,TRUE)</xm:f>
            <x14:dxf>
              <fill>
                <patternFill>
                  <bgColor rgb="FF6D6EC0"/>
                </patternFill>
              </fill>
            </x14:dxf>
          </x14:cfRule>
          <x14:cfRule type="expression" priority="46" id="{859A5605-48CD-4604-9E54-033169A26F1E}">
            <xm:f>IF($D$66=Alpha!$D$3,TRUE)</xm:f>
            <x14:dxf>
              <fill>
                <patternFill>
                  <bgColor rgb="FFD1D2EB"/>
                </patternFill>
              </fill>
            </x14:dxf>
          </x14:cfRule>
          <xm:sqref>D67:D69</xm:sqref>
        </x14:conditionalFormatting>
        <x14:conditionalFormatting xmlns:xm="http://schemas.microsoft.com/office/excel/2006/main">
          <x14:cfRule type="expression" priority="12" id="{0E08D675-97BC-4EE7-9D8D-1FDCB4E0DF10}">
            <xm:f>IF($D$70=Alpha!$D$6,TRUE)</xm:f>
            <x14:dxf>
              <fill>
                <patternFill>
                  <bgColor theme="2" tint="-9.9948118533890809E-2"/>
                </patternFill>
              </fill>
            </x14:dxf>
          </x14:cfRule>
          <x14:cfRule type="expression" priority="30" id="{C0273984-61A6-45EE-80D9-216E4C5E6AA6}">
            <xm:f>IF($D$70=Alpha!$D$2,TRUE)</xm:f>
            <x14:dxf>
              <fill>
                <patternFill>
                  <bgColor rgb="FFEFEFF8"/>
                </patternFill>
              </fill>
            </x14:dxf>
          </x14:cfRule>
          <x14:cfRule type="expression" priority="80" id="{E036281D-0815-48C8-9839-0D8C68918753}">
            <xm:f>IF($D$70=Alpha!$D$5,TRUE)</xm:f>
            <x14:dxf>
              <fill>
                <patternFill>
                  <bgColor rgb="FF6D6EC0"/>
                </patternFill>
              </fill>
            </x14:dxf>
          </x14:cfRule>
          <x14:cfRule type="expression" priority="63" id="{1622F240-8B1B-4CF1-BE80-C16E5DB1CA79}">
            <xm:f>IF($D$70=Alpha!$D$4,TRUE)</xm:f>
            <x14:dxf>
              <fill>
                <patternFill>
                  <bgColor rgb="FF9595D2"/>
                </patternFill>
              </fill>
            </x14:dxf>
          </x14:cfRule>
          <x14:cfRule type="expression" priority="45" id="{548CAF85-BC98-45B6-97FC-26A81B64580D}">
            <xm:f>IF($D$70=Alpha!$D$3,TRUE)</xm:f>
            <x14:dxf>
              <fill>
                <patternFill>
                  <bgColor rgb="FFD1D2EB"/>
                </patternFill>
              </fill>
            </x14:dxf>
          </x14:cfRule>
          <xm:sqref>D71:D75</xm:sqref>
        </x14:conditionalFormatting>
        <x14:conditionalFormatting xmlns:xm="http://schemas.microsoft.com/office/excel/2006/main">
          <x14:cfRule type="expression" priority="62" id="{01890701-ACAF-42C5-8EAC-437C5977D562}">
            <xm:f>IF($D$77=Alpha!$D$4,TRUE)</xm:f>
            <x14:dxf>
              <fill>
                <patternFill>
                  <bgColor rgb="FF9595D2"/>
                </patternFill>
              </fill>
            </x14:dxf>
          </x14:cfRule>
          <x14:cfRule type="expression" priority="11" id="{93D6EC03-042E-48DB-9D7D-AF2381F834EF}">
            <xm:f>IF($D$77=Alpha!$D$6,TRUE)</xm:f>
            <x14:dxf>
              <fill>
                <patternFill>
                  <bgColor theme="2" tint="-9.9948118533890809E-2"/>
                </patternFill>
              </fill>
            </x14:dxf>
          </x14:cfRule>
          <x14:cfRule type="expression" priority="29" id="{CE6B6AA4-6A0E-492F-9047-71F1D4092252}">
            <xm:f>IF($D$77=Alpha!$D$2,TRUE)</xm:f>
            <x14:dxf>
              <fill>
                <patternFill>
                  <bgColor rgb="FFEFEFF8"/>
                </patternFill>
              </fill>
            </x14:dxf>
          </x14:cfRule>
          <x14:cfRule type="expression" priority="44" id="{46E4F080-E071-4D4A-A57A-CDB56E32DC55}">
            <xm:f>IF($D$77=Alpha!$D$3,TRUE)</xm:f>
            <x14:dxf>
              <fill>
                <patternFill>
                  <bgColor rgb="FFD1D2EB"/>
                </patternFill>
              </fill>
            </x14:dxf>
          </x14:cfRule>
          <x14:cfRule type="expression" priority="78" id="{D612E735-9E6B-49F4-8715-776A90744F6B}">
            <xm:f>IF($D$77=Alpha!$D$5,TRUE)</xm:f>
            <x14:dxf>
              <fill>
                <patternFill>
                  <bgColor rgb="FF6D6EC0"/>
                </patternFill>
              </fill>
            </x14:dxf>
          </x14:cfRule>
          <xm:sqref>D78:D82</xm:sqref>
        </x14:conditionalFormatting>
        <x14:conditionalFormatting xmlns:xm="http://schemas.microsoft.com/office/excel/2006/main">
          <x14:cfRule type="expression" priority="77" id="{0CEB0286-54E2-4378-B261-BC092C3816DF}">
            <xm:f>IF($D$83=Alpha!$D$5,TRUE)</xm:f>
            <x14:dxf>
              <fill>
                <patternFill>
                  <bgColor rgb="FF6D6EC0"/>
                </patternFill>
              </fill>
            </x14:dxf>
          </x14:cfRule>
          <xm:sqref>D83:D89 E90</xm:sqref>
        </x14:conditionalFormatting>
        <x14:conditionalFormatting xmlns:xm="http://schemas.microsoft.com/office/excel/2006/main">
          <x14:cfRule type="expression" priority="10" id="{00150CDD-1BD6-4B61-A573-184E54E88D6E}">
            <xm:f>IF($D$83=Alpha!$D$6,TRUE)</xm:f>
            <x14:dxf>
              <fill>
                <patternFill>
                  <bgColor theme="2" tint="-9.9948118533890809E-2"/>
                </patternFill>
              </fill>
            </x14:dxf>
          </x14:cfRule>
          <x14:cfRule type="expression" priority="61" id="{7DD5FD31-E3F8-400D-9669-F5369B1DBAA2}">
            <xm:f>IF($D$83=Alpha!$D$4,TRUE)</xm:f>
            <x14:dxf>
              <fill>
                <patternFill>
                  <bgColor rgb="FF9595D2"/>
                </patternFill>
              </fill>
            </x14:dxf>
          </x14:cfRule>
          <x14:cfRule type="expression" priority="28" id="{33ECF5A9-0C2B-46A1-9156-A4986AF231B5}">
            <xm:f>IF($D$83=Alpha!$D$2,TRUE)</xm:f>
            <x14:dxf>
              <fill>
                <patternFill>
                  <bgColor rgb="FFEFEFF8"/>
                </patternFill>
              </fill>
            </x14:dxf>
          </x14:cfRule>
          <x14:cfRule type="expression" priority="43" id="{8D218F0D-8594-4271-AF05-C2D99784062A}">
            <xm:f>IF($D$83=Alpha!$D$3,TRUE)</xm:f>
            <x14:dxf>
              <fill>
                <patternFill>
                  <bgColor rgb="FFD1D2EB"/>
                </patternFill>
              </fill>
            </x14:dxf>
          </x14:cfRule>
          <xm:sqref>D84:D89 E90</xm:sqref>
        </x14:conditionalFormatting>
        <x14:conditionalFormatting xmlns:xm="http://schemas.microsoft.com/office/excel/2006/main">
          <x14:cfRule type="cellIs" priority="114" operator="equal" id="{FB697C15-1DBE-475B-915C-39AD1DBB0E03}">
            <xm:f>Alpha!$D$4</xm:f>
            <x14:dxf>
              <fill>
                <patternFill>
                  <bgColor rgb="FF9595D2"/>
                </patternFill>
              </fill>
            </x14:dxf>
          </x14:cfRule>
          <x14:cfRule type="cellIs" priority="116" operator="equal" id="{DA9AB977-2F18-48EB-8A15-75055A7D4AE9}">
            <xm:f>Alpha!$D$2</xm:f>
            <x14:dxf>
              <fill>
                <patternFill>
                  <bgColor rgb="FFEFEFF8"/>
                </patternFill>
              </fill>
            </x14:dxf>
          </x14:cfRule>
          <x14:cfRule type="cellIs" priority="115" operator="equal" id="{542C7D8D-6139-4DA1-932D-51DD5FD1C7FA}">
            <xm:f>Alpha!$D$3</xm:f>
            <x14:dxf>
              <fill>
                <patternFill>
                  <bgColor rgb="FFD1D2EB"/>
                </patternFill>
              </fill>
            </x14:dxf>
          </x14:cfRule>
          <xm:sqref>D3:E3 C4 C5:D14 E5:E19 C15 C16:D18 D19 C20 C21:D28 E21:E36 C29 C30:D35 D36 C37 C38:D41 E38:E49 C42 C43:D48 D49 D51:D58 E51:E66 D66 C67 C68:D71 E68:E75 C72 C73:D76 D77:E77 E79:E91 D83</xm:sqref>
        </x14:conditionalFormatting>
        <x14:conditionalFormatting xmlns:xm="http://schemas.microsoft.com/office/excel/2006/main">
          <x14:cfRule type="cellIs" priority="103" operator="equal" id="{A46940F0-3D1D-4F75-BCB5-8CD733D761CD}">
            <xm:f>Alpha!$D$6</xm:f>
            <x14:dxf>
              <fill>
                <patternFill>
                  <bgColor theme="2" tint="-9.9948118533890809E-2"/>
                </patternFill>
              </fill>
            </x14:dxf>
          </x14:cfRule>
          <xm:sqref>D5:E14 E15 D16:E19 D21:E28 E29 D30:E36 D38:E41 E42 D43:E49 D51:E58 E59 D60:E66 E68:E75 D68:D71 D73:D77 D79:E83 E84 D85:E89 E90 D3:E3 E77</xm:sqref>
        </x14:conditionalFormatting>
        <x14:conditionalFormatting xmlns:xm="http://schemas.microsoft.com/office/excel/2006/main">
          <x14:cfRule type="expression" priority="27" id="{BC6885D0-B856-41C3-8319-66687350E7F4}">
            <xm:f>IF($E$3=Alpha!$D$2,TRUE)</xm:f>
            <x14:dxf>
              <fill>
                <patternFill>
                  <bgColor rgb="FFEFEFF8"/>
                </patternFill>
              </fill>
            </x14:dxf>
          </x14:cfRule>
          <x14:cfRule type="expression" priority="9" id="{A7FF4AF3-B90A-442F-AE9C-D1676558EE8A}">
            <xm:f>IF($E$3=Alpha!$D$6,TRUE)</xm:f>
            <x14:dxf>
              <fill>
                <patternFill>
                  <bgColor theme="2" tint="-9.9948118533890809E-2"/>
                </patternFill>
              </fill>
            </x14:dxf>
          </x14:cfRule>
          <x14:cfRule type="expression" priority="75" id="{D8C95CED-0D50-4AFE-A8AA-27DFB6FA88AF}">
            <xm:f>IF($E$3=Alpha!$D$4,TRUE)</xm:f>
            <x14:dxf>
              <fill>
                <patternFill>
                  <bgColor rgb="FF9595D2"/>
                </patternFill>
              </fill>
            </x14:dxf>
          </x14:cfRule>
          <x14:cfRule type="expression" priority="56" id="{889FDD62-CC61-4D01-A1FF-6D53C84F26C6}">
            <xm:f>IF($E$3=Alpha!$D$3,TRUE)</xm:f>
            <x14:dxf>
              <fill>
                <patternFill>
                  <bgColor rgb="FFD1D2EB"/>
                </patternFill>
              </fill>
            </x14:dxf>
          </x14:cfRule>
          <x14:cfRule type="expression" priority="96" id="{AA8C6403-0522-47D4-840F-D851FBF47491}">
            <xm:f>IF($E$3=Alpha!$D$5,TRUE)</xm:f>
            <x14:dxf>
              <fill>
                <patternFill>
                  <bgColor rgb="FF6D6EC0"/>
                </patternFill>
              </fill>
            </x14:dxf>
          </x14:cfRule>
          <xm:sqref>E4:E18</xm:sqref>
        </x14:conditionalFormatting>
        <x14:conditionalFormatting xmlns:xm="http://schemas.microsoft.com/office/excel/2006/main">
          <x14:cfRule type="expression" priority="53" id="{6F71272B-D5C1-45E9-B1BF-BAF9CB0D996C}">
            <xm:f>IF($E$19=Alpha!$D$3,TRUE)</xm:f>
            <x14:dxf>
              <fill>
                <patternFill>
                  <bgColor rgb="FFD1D2EB"/>
                </patternFill>
              </fill>
            </x14:dxf>
          </x14:cfRule>
          <x14:cfRule type="expression" priority="26" id="{5B4B40A2-31F1-4599-806C-E1BABB116BEB}">
            <xm:f>IF($E$19=Alpha!$D$2,TRUE)</xm:f>
            <x14:dxf>
              <fill>
                <patternFill>
                  <bgColor rgb="FFEFEFF8"/>
                </patternFill>
              </fill>
            </x14:dxf>
          </x14:cfRule>
          <x14:cfRule type="expression" priority="91" id="{7A2346E8-29D3-46EF-8E0E-3DD96FBAE160}">
            <xm:f>IF($E$19=Alpha!$D$5,TRUE)</xm:f>
            <x14:dxf>
              <fill>
                <patternFill>
                  <bgColor rgb="FF6D6EC0"/>
                </patternFill>
              </fill>
            </x14:dxf>
          </x14:cfRule>
          <x14:cfRule type="expression" priority="71" id="{E262342A-1EB0-47FF-A3AF-3EA0CA7E9C48}">
            <xm:f>IF($E$19=Alpha!$D$4,TRUE)</xm:f>
            <x14:dxf>
              <fill>
                <patternFill>
                  <bgColor rgb="FF9595D2"/>
                </patternFill>
              </fill>
            </x14:dxf>
          </x14:cfRule>
          <x14:cfRule type="expression" priority="8" id="{283C33B0-6EE1-442C-82F9-325E39253519}">
            <xm:f>IF($E$19=Alpha!$D$6,TRUE)</xm:f>
            <x14:dxf>
              <fill>
                <patternFill>
                  <bgColor theme="2" tint="-9.9948118533890809E-2"/>
                </patternFill>
              </fill>
            </x14:dxf>
          </x14:cfRule>
          <xm:sqref>E20:E35</xm:sqref>
        </x14:conditionalFormatting>
        <x14:conditionalFormatting xmlns:xm="http://schemas.microsoft.com/office/excel/2006/main">
          <x14:cfRule type="expression" priority="68" id="{D1A4BE43-2B5D-4898-BF18-287D6AFDB909}">
            <xm:f>IF($E$36=Alpha!$D$4,TRUE)</xm:f>
            <x14:dxf>
              <fill>
                <patternFill>
                  <bgColor rgb="FF9595D2"/>
                </patternFill>
              </fill>
            </x14:dxf>
          </x14:cfRule>
          <x14:cfRule type="expression" priority="88" id="{56DB3FBA-68DD-4D8B-BD18-E7F21456AADF}">
            <xm:f>IF($E$36=Alpha!$D$5,TRUE)</xm:f>
            <x14:dxf>
              <fill>
                <patternFill>
                  <bgColor rgb="FF6D6EC0"/>
                </patternFill>
              </fill>
            </x14:dxf>
          </x14:cfRule>
          <x14:cfRule type="expression" priority="25" id="{C2D1A245-667F-4B7F-9ADE-6B44C0C0C2EA}">
            <xm:f>IF($E$36=Alpha!$D$2,TRUE)</xm:f>
            <x14:dxf>
              <fill>
                <patternFill>
                  <bgColor rgb="FFEFEFF8"/>
                </patternFill>
              </fill>
            </x14:dxf>
          </x14:cfRule>
          <x14:cfRule type="expression" priority="50" id="{B2B6B173-6806-4608-9C4F-2BF68D5D5793}">
            <xm:f>IF($E$36=Alpha!$D$3,TRUE)</xm:f>
            <x14:dxf>
              <fill>
                <patternFill>
                  <bgColor rgb="FFD1D2EB"/>
                </patternFill>
              </fill>
            </x14:dxf>
          </x14:cfRule>
          <x14:cfRule type="expression" priority="7" id="{2AC3E87D-B9D0-4AA9-9C48-85ACA99EEA9E}">
            <xm:f>IF($E$36=Alpha!$D$6,TRUE)</xm:f>
            <x14:dxf>
              <fill>
                <patternFill>
                  <bgColor theme="2" tint="-9.9948118533890809E-2"/>
                </patternFill>
              </fill>
            </x14:dxf>
          </x14:cfRule>
          <xm:sqref>E37:E48</xm:sqref>
        </x14:conditionalFormatting>
        <x14:conditionalFormatting xmlns:xm="http://schemas.microsoft.com/office/excel/2006/main">
          <x14:cfRule type="expression" priority="65" id="{4A3A5A86-D00A-47CE-81FD-EF26BCCB6182}">
            <xm:f>IF($E$49=Alpha!$D$4,TRUE)</xm:f>
            <x14:dxf>
              <fill>
                <patternFill>
                  <bgColor rgb="FF9595D2"/>
                </patternFill>
              </fill>
            </x14:dxf>
          </x14:cfRule>
          <x14:cfRule type="expression" priority="85" id="{EB86E46C-A552-4194-A2C4-709E47CBD5E4}">
            <xm:f>IF($E$49=Alpha!$D$5,TRUE)</xm:f>
            <x14:dxf>
              <fill>
                <patternFill>
                  <bgColor rgb="FF6D6EC0"/>
                </patternFill>
              </fill>
            </x14:dxf>
          </x14:cfRule>
          <x14:cfRule type="expression" priority="24" id="{A412D6B0-3123-42F8-B3B5-B51C082254D8}">
            <xm:f>IF($E$49=Alpha!$D$2,TRUE)</xm:f>
            <x14:dxf>
              <fill>
                <patternFill>
                  <bgColor rgb="FFEFEFF8"/>
                </patternFill>
              </fill>
            </x14:dxf>
          </x14:cfRule>
          <x14:cfRule type="expression" priority="47" id="{CE63508A-0ABE-4538-B627-9178B0684617}">
            <xm:f>IF($E$49=Alpha!$D$3,TRUE)</xm:f>
            <x14:dxf>
              <fill>
                <patternFill>
                  <bgColor rgb="FFD1D2EB"/>
                </patternFill>
              </fill>
            </x14:dxf>
          </x14:cfRule>
          <x14:cfRule type="expression" priority="6" id="{84C89B9B-8044-477E-9EE7-C739E2FEA474}">
            <xm:f>IF($E$49=Alpha!$D$6,TRUE)</xm:f>
            <x14:dxf>
              <fill>
                <patternFill>
                  <bgColor theme="2" tint="-9.9948118533890809E-2"/>
                </patternFill>
              </fill>
            </x14:dxf>
          </x14:cfRule>
          <xm:sqref>E50:E65</xm:sqref>
        </x14:conditionalFormatting>
        <x14:conditionalFormatting xmlns:xm="http://schemas.microsoft.com/office/excel/2006/main">
          <x14:cfRule type="expression" priority="5" id="{58BD2B64-CD6F-4C3D-A299-BBA5A0B225BC}">
            <xm:f>IF($E$66=Alpha!$D$6,TRUE)</xm:f>
            <x14:dxf>
              <fill>
                <patternFill>
                  <bgColor theme="2" tint="-9.9948118533890809E-2"/>
                </patternFill>
              </fill>
            </x14:dxf>
          </x14:cfRule>
          <x14:cfRule type="expression" priority="42" id="{3AA499D2-FF2E-4070-94E9-DBD20B636A4A}">
            <xm:f>IF($E$66=Alpha!$D$3,TRUE)</xm:f>
            <x14:dxf>
              <fill>
                <patternFill>
                  <bgColor rgb="FFD1D2EB"/>
                </patternFill>
              </fill>
            </x14:dxf>
          </x14:cfRule>
          <x14:cfRule type="expression" priority="82" id="{4034E6EC-8EC9-4238-97E1-89B36C5EDE89}">
            <xm:f>IF($E$66=Alpha!$D$5,TRUE)</xm:f>
            <x14:dxf>
              <fill>
                <patternFill>
                  <bgColor rgb="FF6D6EC0"/>
                </patternFill>
              </fill>
            </x14:dxf>
          </x14:cfRule>
          <x14:cfRule type="expression" priority="23" id="{1FEC9506-291F-4DCB-9F2D-D311C927DFCD}">
            <xm:f>IF($E$66=Alpha!$D$2,TRUE)</xm:f>
            <x14:dxf>
              <fill>
                <patternFill>
                  <bgColor rgb="FFEFEFF8"/>
                </patternFill>
              </fill>
            </x14:dxf>
          </x14:cfRule>
          <x14:cfRule type="expression" priority="60" id="{A57E39BE-3956-44D5-B2E8-C83C2D8B225F}">
            <xm:f>IF($E$66=Alpha!$D$4,TRUE)</xm:f>
            <x14:dxf>
              <fill>
                <patternFill>
                  <bgColor rgb="FF9595D2"/>
                </patternFill>
              </fill>
            </x14:dxf>
          </x14:cfRule>
          <xm:sqref>E67:E75</xm:sqref>
        </x14:conditionalFormatting>
        <x14:conditionalFormatting xmlns:xm="http://schemas.microsoft.com/office/excel/2006/main">
          <x14:cfRule type="expression" priority="4" id="{62803868-A928-4F58-B2C5-1065DDDFCA28}">
            <xm:f>IF($E$77=Alpha!$D$6,TRUE)</xm:f>
            <x14:dxf>
              <fill>
                <patternFill>
                  <bgColor theme="2" tint="-9.9948118533890809E-2"/>
                </patternFill>
              </fill>
            </x14:dxf>
          </x14:cfRule>
          <x14:cfRule type="expression" priority="41" id="{416F17AE-23F2-47DF-9057-E1E0038F6D3C}">
            <xm:f>IF($E$77=Alpha!$D$3,TRUE)</xm:f>
            <x14:dxf>
              <fill>
                <patternFill>
                  <bgColor rgb="FFD1D2EB"/>
                </patternFill>
              </fill>
            </x14:dxf>
          </x14:cfRule>
          <x14:cfRule type="expression" priority="22" id="{B9ED8F3A-3918-4A31-95C8-A5E33967E6F3}">
            <xm:f>IF($E$77=Alpha!$D$2,TRUE)</xm:f>
            <x14:dxf>
              <fill>
                <patternFill>
                  <bgColor rgb="FFEFEFF8"/>
                </patternFill>
              </fill>
            </x14:dxf>
          </x14:cfRule>
          <x14:cfRule type="expression" priority="59" id="{E7088B24-63C0-4B46-903E-1AA95FCA4297}">
            <xm:f>IF($E$77=Alpha!$D$4,TRUE)</xm:f>
            <x14:dxf>
              <fill>
                <patternFill>
                  <bgColor rgb="FF9595D2"/>
                </patternFill>
              </fill>
            </x14:dxf>
          </x14:cfRule>
          <x14:cfRule type="expression" priority="79" id="{724C3972-E88C-468B-B866-94A0CACCD8F4}">
            <xm:f>IF($E$77=Alpha!$D$5,TRUE)</xm:f>
            <x14:dxf>
              <fill>
                <patternFill>
                  <bgColor rgb="FF6D6EC0"/>
                </patternFill>
              </fill>
            </x14:dxf>
          </x14:cfRule>
          <xm:sqref>E78:E90</xm:sqref>
        </x14:conditionalFormatting>
        <x14:conditionalFormatting xmlns:xm="http://schemas.microsoft.com/office/excel/2006/main">
          <x14:cfRule type="cellIs" priority="3" operator="equal" id="{7D603CCE-76C4-4650-8018-CBCB64E5B4A9}">
            <xm:f>Alpha!$D$6</xm:f>
            <x14:dxf>
              <fill>
                <patternFill>
                  <bgColor theme="2" tint="-9.9948118533890809E-2"/>
                </patternFill>
              </fill>
            </x14:dxf>
          </x14:cfRule>
          <xm:sqref>E91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5BE70EC-264C-40BC-A68D-03198C2952CD}">
          <x14:formula1>
            <xm:f>Alpha!$D$2:$D$6</xm:f>
          </x14:formula1>
          <xm:sqref>E42:E48 E38:E40</xm:sqref>
        </x14:dataValidation>
        <x14:dataValidation type="list" allowBlank="1" showInputMessage="1" showErrorMessage="1" xr:uid="{92DD1ADF-8762-4EE4-89EF-9333FCC86BC2}">
          <x14:formula1>
            <xm:f>Alpha!$D$1:$D$6</xm:f>
          </x14:formula1>
          <xm:sqref>E3 E19 E36 E49 E66 E77 E91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Finance Document" ma:contentTypeID="0x010100B7B479F47583304BA8B631462CC772D700B29BFCF11CD27B4D99271AF0597FD56F" ma:contentTypeVersion="42" ma:contentTypeDescription="Create a new document." ma:contentTypeScope="" ma:versionID="2af398b45678b125a940fe9cc1fb71fe">
  <xsd:schema xmlns:xsd="http://www.w3.org/2001/XMLSchema" xmlns:xs="http://www.w3.org/2001/XMLSchema" xmlns:p="http://schemas.microsoft.com/office/2006/metadata/properties" xmlns:ns1="http://schemas.microsoft.com/sharepoint/v3" xmlns:ns2="a334ba3b-e131-42d3-95f3-2728f5a41884" xmlns:ns3="6a7e9632-768a-49bf-85ac-c69233ab2a52" xmlns:ns4="0e282abf-9763-4b48-a5c7-dbed8df3e91d" targetNamespace="http://schemas.microsoft.com/office/2006/metadata/properties" ma:root="true" ma:fieldsID="0aed1d3d1bdf4843e5a69be9c275939e" ns1:_="" ns2:_="" ns3:_="" ns4:_="">
    <xsd:import namespace="http://schemas.microsoft.com/sharepoint/v3"/>
    <xsd:import namespace="a334ba3b-e131-42d3-95f3-2728f5a41884"/>
    <xsd:import namespace="6a7e9632-768a-49bf-85ac-c69233ab2a52"/>
    <xsd:import namespace="0e282abf-9763-4b48-a5c7-dbed8df3e91d"/>
    <xsd:element name="properties">
      <xsd:complexType>
        <xsd:sequence>
          <xsd:element name="documentManagement">
            <xsd:complexType>
              <xsd:all>
                <xsd:element ref="ns2:Security_x0020_Classification" minOccurs="0"/>
                <xsd:element ref="ns2:Original_x0020_Date_x0020_Created" minOccurs="0"/>
                <xsd:element ref="ns3:_dlc_DocIdUrl" minOccurs="0"/>
                <xsd:element ref="ns2:e0fcb3f570964638902a63147cd98219" minOccurs="0"/>
                <xsd:element ref="ns2:f0888ba7078d4a1bac90b097c1ed0fad" minOccurs="0"/>
                <xsd:element ref="ns2:of934ccb37d6451ba60cdb89c1817167" minOccurs="0"/>
                <xsd:element ref="ns2:TaxKeywordTaxHTField" minOccurs="0"/>
                <xsd:element ref="ns2:lf395e0388bc45bfb8642f07b9d090f4" minOccurs="0"/>
                <xsd:element ref="ns2:TaxCatchAll" minOccurs="0"/>
                <xsd:element ref="ns4:MediaServiceFastMetadata" minOccurs="0"/>
                <xsd:element ref="ns4:MediaServiceMetadata" minOccurs="0"/>
                <xsd:element ref="ns3:_dlc_DocId" minOccurs="0"/>
                <xsd:element ref="ns2:TaxCatchAllLabel" minOccurs="0"/>
                <xsd:element ref="ns3:_dlc_DocIdPersistId" minOccurs="0"/>
                <xsd:element ref="ns3:SharedWithUsers" minOccurs="0"/>
                <xsd:element ref="ns3:SharedWithDetails" minOccurs="0"/>
                <xsd:element ref="ns4:MediaServiceObjectDetectorVersions" minOccurs="0"/>
                <xsd:element ref="ns4:MediaServiceSearchProperties" minOccurs="0"/>
                <xsd:element ref="ns4:lcf76f155ced4ddcb4097134ff3c332f" minOccurs="0"/>
                <xsd:element ref="ns4:MediaServiceOCR" minOccurs="0"/>
                <xsd:element ref="ns4:MediaServiceGenerationTime" minOccurs="0"/>
                <xsd:element ref="ns4:MediaServiceEventHashCode" minOccurs="0"/>
                <xsd:element ref="ns4:MediaServiceDateTaken" minOccurs="0"/>
                <xsd:element ref="ns4: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34ba3b-e131-42d3-95f3-2728f5a41884" elementFormDefault="qualified">
    <xsd:import namespace="http://schemas.microsoft.com/office/2006/documentManagement/types"/>
    <xsd:import namespace="http://schemas.microsoft.com/office/infopath/2007/PartnerControls"/>
    <xsd:element name="Security_x0020_Classification" ma:index="3" nillable="true" ma:displayName="Security Classification" ma:default="OFFICIAL" ma:format="Dropdown" ma:internalName="Security_x0020_Classification" ma:readOnly="false">
      <xsd:simpleType>
        <xsd:union memberTypes="dms:Text">
          <xsd:simpleType>
            <xsd:restriction base="dms:Choice">
              <xsd:enumeration value="UNOFFICIAL"/>
              <xsd:enumeration value="OFFICIAL"/>
              <xsd:enumeration value="OFFICIAL:Sensitive"/>
              <xsd:enumeration value="OFFICIAL:Sensitive, Personal-Privacy"/>
              <xsd:enumeration value="OFFICIAL:Sensitive, Legal-Privilege"/>
              <xsd:enumeration value="OFFICIAL:Sensitive, Legislative-Secrecy"/>
              <xsd:enumeration value="OFFICIAL:Sensitive, SH:National-Cabinet"/>
              <xsd:enumeration value="OFFICIAL:Sensitive, SH:National-Cabinet, Personal-Privacy"/>
              <xsd:enumeration value="OFFICIAL:Sensitive, SH:National-Cabinet, Legislative-Secrecy"/>
              <xsd:enumeration value="OFFICIAL:Sensitive, SH:National-Cabinet, Legal-Privilege"/>
              <xsd:enumeration value="PROTECTED"/>
              <xsd:enumeration value="PROTECTED, Legal-Privilege"/>
              <xsd:enumeration value="PROTECTED, Personal-Privacy"/>
              <xsd:enumeration value="PROTECTED, Legislative-Secrecy"/>
              <xsd:enumeration value="PROTECTED SH:CABINET"/>
              <xsd:enumeration value="PROTECTED SH:CABINET, Personal-Privacy"/>
              <xsd:enumeration value="PROTECTED SH:CABINET, Legal-Privilege"/>
              <xsd:enumeration value="PROTECTED SH:CABINET, Legislative-Secrecy"/>
              <xsd:enumeration value="PROTECTED SH:National-Cabinet"/>
              <xsd:enumeration value="PROTECTED SH:National-Cabinet, Personal-Privacy"/>
              <xsd:enumeration value="PROTECTED SH:National-Cabinet, Legal-Privilege"/>
              <xsd:enumeration value="PROTECTED SH:National-Cabinet, Legislative-Secrecy"/>
              <xsd:enumeration value="UNCLASSIFIED"/>
              <xsd:enumeration value="UNCLASSIFIED - Sensitive: Personal"/>
              <xsd:enumeration value="UNCLASSIFIED - Sensitive: Legal"/>
              <xsd:enumeration value="UNCLASSIFIED - Sensitive"/>
              <xsd:enumeration value="For Official Use Only"/>
              <xsd:enumeration value="PROTECTED - Sensitive"/>
              <xsd:enumeration value="PROTECTED - Sensitive: Personal"/>
              <xsd:enumeration value="PROTECTED - Sensitive: Cabinet"/>
              <xsd:enumeration value="PROTECTED - Sensitive: Legal"/>
              <xsd:enumeration value="PROTECTED:CABINET"/>
            </xsd:restriction>
          </xsd:simpleType>
        </xsd:union>
      </xsd:simpleType>
    </xsd:element>
    <xsd:element name="Original_x0020_Date_x0020_Created" ma:index="8" nillable="true" ma:displayName="Original Date Created" ma:default="" ma:format="DateOnly" ma:internalName="Original_x0020_Date_x0020_Created" ma:readOnly="false">
      <xsd:simpleType>
        <xsd:restriction base="dms:DateTime"/>
      </xsd:simpleType>
    </xsd:element>
    <xsd:element name="e0fcb3f570964638902a63147cd98219" ma:index="11" nillable="true" ma:taxonomy="true" ma:internalName="e0fcb3f570964638902a63147cd98219" ma:taxonomyFieldName="Organisation_x0020_Unit" ma:displayName="Organisation Unit" ma:default="17;#Regulator Practice and Performance|8aee3761-3a1f-4987-80a6-3192c10324a2" ma:fieldId="{e0fcb3f5-7096-4638-902a-63147cd98219}" ma:sspId="c4b2c377-c74f-46b8-b62e-9cefa93d8fc8" ma:termSetId="642ac736-c0d1-48cf-939c-a81b0e893448" ma:anchorId="00000000-0000-0000-0000-000000000000" ma:open="false" ma:isKeyword="false">
      <xsd:complexType>
        <xsd:sequence>
          <xsd:element ref="pc:Terms" minOccurs="0" maxOccurs="1"/>
        </xsd:sequence>
      </xsd:complexType>
    </xsd:element>
    <xsd:element name="f0888ba7078d4a1bac90b097c1ed0fad" ma:index="13" nillable="true" ma:taxonomy="true" ma:internalName="f0888ba7078d4a1bac90b097c1ed0fad" ma:taxonomyFieldName="Initiating_x0020_Entity" ma:displayName="Initiating Entity" ma:readOnly="false" ma:default="1;#Department of Finance|fd660e8f-8f31-49bd-92a3-d31d4da31afe" ma:fieldId="{f0888ba7-078d-4a1b-ac90-b097c1ed0fad}" ma:sspId="c4b2c377-c74f-46b8-b62e-9cefa93d8fc8" ma:termSetId="1dd44c57-eb90-49d3-b71d-825941fd7214" ma:anchorId="00000000-0000-0000-0000-000000000000" ma:open="false" ma:isKeyword="false">
      <xsd:complexType>
        <xsd:sequence>
          <xsd:element ref="pc:Terms" minOccurs="0" maxOccurs="1"/>
        </xsd:sequence>
      </xsd:complexType>
    </xsd:element>
    <xsd:element name="of934ccb37d6451ba60cdb89c1817167" ma:index="15" nillable="true" ma:taxonomy="true" ma:internalName="of934ccb37d6451ba60cdb89c1817167" ma:taxonomyFieldName="About_x0020_Entity" ma:displayName="About Entity" ma:readOnly="false" ma:default="1;#Department of Finance|fd660e8f-8f31-49bd-92a3-d31d4da31afe" ma:fieldId="{8f934ccb-37d6-451b-a60c-db89c1817167}" ma:sspId="c4b2c377-c74f-46b8-b62e-9cefa93d8fc8" ma:termSetId="1dd44c57-eb90-49d3-b71d-825941fd7214" ma:anchorId="00000000-0000-0000-0000-000000000000" ma:open="false" ma:isKeyword="false">
      <xsd:complexType>
        <xsd:sequence>
          <xsd:element ref="pc:Terms" minOccurs="0" maxOccurs="1"/>
        </xsd:sequence>
      </xsd:complexType>
    </xsd:element>
    <xsd:element name="TaxKeywordTaxHTField" ma:index="17" nillable="true" ma:taxonomy="true" ma:internalName="TaxKeywordTaxHTField" ma:taxonomyFieldName="TaxKeyword" ma:displayName="Enterprise Keywords" ma:readOnly="false" ma:fieldId="{23f27201-bee3-471e-b2e7-b64fd8b7ca38}" ma:taxonomyMulti="true" ma:sspId="c4b2c377-c74f-46b8-b62e-9cefa93d8fc8" ma:termSetId="00000000-0000-0000-0000-000000000000" ma:anchorId="00000000-0000-0000-0000-000000000000" ma:open="true" ma:isKeyword="true">
      <xsd:complexType>
        <xsd:sequence>
          <xsd:element ref="pc:Terms" minOccurs="0" maxOccurs="1"/>
        </xsd:sequence>
      </xsd:complexType>
    </xsd:element>
    <xsd:element name="lf395e0388bc45bfb8642f07b9d090f4" ma:index="20" nillable="true" ma:taxonomy="true" ma:internalName="lf395e0388bc45bfb8642f07b9d090f4" ma:taxonomyFieldName="Function_x0020_and_x0020_Activity" ma:displayName="Function and Activity" ma:readOnly="false" ma:default="" ma:fieldId="{5f395e03-88bc-45bf-b864-2f07b9d090f4}" ma:sspId="c4b2c377-c74f-46b8-b62e-9cefa93d8fc8" ma:termSetId="d6a09c5b-e950-47cc-8e6b-7e27719f9f0b" ma:anchorId="00000000-0000-0000-0000-000000000000" ma:open="false" ma:isKeyword="false">
      <xsd:complexType>
        <xsd:sequence>
          <xsd:element ref="pc:Terms" minOccurs="0" maxOccurs="1"/>
        </xsd:sequence>
      </xsd:complexType>
    </xsd:element>
    <xsd:element name="TaxCatchAll" ma:index="21" nillable="true" ma:displayName="Taxonomy Catch All Column" ma:hidden="true" ma:list="{9d66524c-8f7d-4ebf-9024-43d185665540}" ma:internalName="TaxCatchAll" ma:readOnly="false" ma:showField="CatchAllData" ma:web="6a7e9632-768a-49bf-85ac-c69233ab2a52">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d66524c-8f7d-4ebf-9024-43d185665540}" ma:internalName="TaxCatchAllLabel" ma:readOnly="true" ma:showField="CatchAllDataLabel" ma:web="6a7e9632-768a-49bf-85ac-c69233ab2a5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a7e9632-768a-49bf-85ac-c69233ab2a52" elementFormDefault="qualified">
    <xsd:import namespace="http://schemas.microsoft.com/office/2006/documentManagement/types"/>
    <xsd:import namespace="http://schemas.microsoft.com/office/infopath/2007/PartnerControls"/>
    <xsd:element name="_dlc_DocIdUrl" ma:index="9"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4" nillable="true" ma:displayName="Document ID Value" ma:description="The value of the document ID assigned to this item." ma:hidden="true" ma:indexed="true" ma:internalName="_dlc_DocId" ma:readOnly="false">
      <xsd:simpleType>
        <xsd:restriction base="dms:Text"/>
      </xsd:simpleType>
    </xsd:element>
    <xsd:element name="_dlc_DocIdPersistId" ma:index="26" nillable="true" ma:displayName="Persist ID" ma:description="Keep ID on add." ma:hidden="true" ma:internalName="_dlc_DocIdPersistId" ma:readOnly="false">
      <xsd:simpleType>
        <xsd:restriction base="dms:Boolean"/>
      </xsd:simpleType>
    </xsd:element>
    <xsd:element name="SharedWithUsers" ma:index="27"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e282abf-9763-4b48-a5c7-dbed8df3e91d" elementFormDefault="qualified">
    <xsd:import namespace="http://schemas.microsoft.com/office/2006/documentManagement/types"/>
    <xsd:import namespace="http://schemas.microsoft.com/office/infopath/2007/PartnerControls"/>
    <xsd:element name="MediaServiceFastMetadata" ma:index="22" nillable="true" ma:displayName="MediaServiceFastMetadata" ma:hidden="true" ma:internalName="MediaServiceFastMetadata" ma:readOnly="true">
      <xsd:simpleType>
        <xsd:restriction base="dms:Note"/>
      </xsd:simpleType>
    </xsd:element>
    <xsd:element name="MediaServiceMetadata" ma:index="23" nillable="true" ma:displayName="MediaServiceMetadata" ma:hidden="true" ma:internalName="MediaServiceMetadata" ma:readOnly="true">
      <xsd:simpleType>
        <xsd:restriction base="dms:Note"/>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c4b2c377-c74f-46b8-b62e-9cefa93d8fc8"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dexed="true" ma:internalName="MediaServiceDateTaken" ma:readOnly="true">
      <xsd:simpleType>
        <xsd:restriction base="dms:Text"/>
      </xsd:simpleType>
    </xsd:element>
    <xsd:element name="MediaLengthInSeconds" ma:index="3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c4b2c377-c74f-46b8-b62e-9cefa93d8fc8" ContentTypeId="0x010100B7B479F47583304BA8B631462CC772D7" PreviousValue="true"/>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of934ccb37d6451ba60cdb89c1817167 xmlns="a334ba3b-e131-42d3-95f3-2728f5a41884">
      <Terms xmlns="http://schemas.microsoft.com/office/infopath/2007/PartnerControls">
        <TermInfo xmlns="http://schemas.microsoft.com/office/infopath/2007/PartnerControls">
          <TermName xmlns="http://schemas.microsoft.com/office/infopath/2007/PartnerControls">Department of Finance</TermName>
          <TermId xmlns="http://schemas.microsoft.com/office/infopath/2007/PartnerControls">fd660e8f-8f31-49bd-92a3-d31d4da31afe</TermId>
        </TermInfo>
      </Terms>
    </of934ccb37d6451ba60cdb89c1817167>
    <lcf76f155ced4ddcb4097134ff3c332f xmlns="0e282abf-9763-4b48-a5c7-dbed8df3e91d">
      <Terms xmlns="http://schemas.microsoft.com/office/infopath/2007/PartnerControls"/>
    </lcf76f155ced4ddcb4097134ff3c332f>
    <Security_x0020_Classification xmlns="a334ba3b-e131-42d3-95f3-2728f5a41884">OFFICIAL</Security_x0020_Classification>
    <_dlc_DocIdUrl xmlns="6a7e9632-768a-49bf-85ac-c69233ab2a52">
      <Url>https://financegovau.sharepoint.com/sites/M365_DoF_51011761/_layouts/15/DocIdRedir.aspx?ID=FIN11761-1031304279-8734</Url>
      <Description>FIN11761-1031304279-8734</Description>
    </_dlc_DocIdUrl>
    <_dlc_DocIdPersistId xmlns="6a7e9632-768a-49bf-85ac-c69233ab2a52" xsi:nil="true"/>
    <Original_x0020_Date_x0020_Created xmlns="a334ba3b-e131-42d3-95f3-2728f5a41884" xsi:nil="true"/>
    <TaxCatchAll xmlns="a334ba3b-e131-42d3-95f3-2728f5a41884">
      <Value>8</Value>
      <Value>17</Value>
      <Value>1</Value>
    </TaxCatchAll>
    <_dlc_DocId xmlns="6a7e9632-768a-49bf-85ac-c69233ab2a52">FIN11761-1031304279-8734</_dlc_DocId>
    <e0fcb3f570964638902a63147cd98219 xmlns="a334ba3b-e131-42d3-95f3-2728f5a41884">
      <Terms xmlns="http://schemas.microsoft.com/office/infopath/2007/PartnerControls">
        <TermInfo xmlns="http://schemas.microsoft.com/office/infopath/2007/PartnerControls">
          <TermName xmlns="http://schemas.microsoft.com/office/infopath/2007/PartnerControls">Regulator Practice and Performance</TermName>
          <TermId xmlns="http://schemas.microsoft.com/office/infopath/2007/PartnerControls">8aee3761-3a1f-4987-80a6-3192c10324a2</TermId>
        </TermInfo>
      </Terms>
    </e0fcb3f570964638902a63147cd98219>
    <TaxKeywordTaxHTField xmlns="a334ba3b-e131-42d3-95f3-2728f5a41884">
      <Terms xmlns="http://schemas.microsoft.com/office/infopath/2007/PartnerControls">
        <TermInfo xmlns="http://schemas.microsoft.com/office/infopath/2007/PartnerControls">
          <TermName xmlns="http://schemas.microsoft.com/office/infopath/2007/PartnerControls">[SEC=OFFICIAL]</TermName>
          <TermId xmlns="http://schemas.microsoft.com/office/infopath/2007/PartnerControls">07351cc0-de73-4913-be2f-56f124cbf8bb</TermId>
        </TermInfo>
      </Terms>
    </TaxKeywordTaxHTField>
    <lf395e0388bc45bfb8642f07b9d090f4 xmlns="a334ba3b-e131-42d3-95f3-2728f5a41884">
      <Terms xmlns="http://schemas.microsoft.com/office/infopath/2007/PartnerControls"/>
    </lf395e0388bc45bfb8642f07b9d090f4>
    <f0888ba7078d4a1bac90b097c1ed0fad xmlns="a334ba3b-e131-42d3-95f3-2728f5a41884">
      <Terms xmlns="http://schemas.microsoft.com/office/infopath/2007/PartnerControls">
        <TermInfo xmlns="http://schemas.microsoft.com/office/infopath/2007/PartnerControls">
          <TermName xmlns="http://schemas.microsoft.com/office/infopath/2007/PartnerControls">Department of Finance</TermName>
          <TermId xmlns="http://schemas.microsoft.com/office/infopath/2007/PartnerControls">fd660e8f-8f31-49bd-92a3-d31d4da31afe</TermId>
        </TermInfo>
      </Terms>
    </f0888ba7078d4a1bac90b097c1ed0fad>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54878F4B-4A7A-483A-AF8B-303CFA88542D}">
  <ds:schemaRefs>
    <ds:schemaRef ds:uri="http://schemas.microsoft.com/sharepoint/v3/contenttype/forms"/>
  </ds:schemaRefs>
</ds:datastoreItem>
</file>

<file path=customXml/itemProps2.xml><?xml version="1.0" encoding="utf-8"?>
<ds:datastoreItem xmlns:ds="http://schemas.openxmlformats.org/officeDocument/2006/customXml" ds:itemID="{BC302281-1F12-476F-B382-74988AF599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334ba3b-e131-42d3-95f3-2728f5a41884"/>
    <ds:schemaRef ds:uri="6a7e9632-768a-49bf-85ac-c69233ab2a52"/>
    <ds:schemaRef ds:uri="0e282abf-9763-4b48-a5c7-dbed8df3e9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917F87-0090-40BE-9E4D-E4EAF8FCE20A}">
  <ds:schemaRefs>
    <ds:schemaRef ds:uri="Microsoft.SharePoint.Taxonomy.ContentTypeSync"/>
  </ds:schemaRefs>
</ds:datastoreItem>
</file>

<file path=customXml/itemProps4.xml><?xml version="1.0" encoding="utf-8"?>
<ds:datastoreItem xmlns:ds="http://schemas.openxmlformats.org/officeDocument/2006/customXml" ds:itemID="{3C254AEA-8CCB-47B5-B45F-043886EE2773}">
  <ds:schemaRefs>
    <ds:schemaRef ds:uri="http://schemas.microsoft.com/sharepoint/events"/>
  </ds:schemaRefs>
</ds:datastoreItem>
</file>

<file path=customXml/itemProps5.xml><?xml version="1.0" encoding="utf-8"?>
<ds:datastoreItem xmlns:ds="http://schemas.openxmlformats.org/officeDocument/2006/customXml" ds:itemID="{1ACD9600-9369-4F2B-A0A9-AEE021567A0D}">
  <ds:schemaRefs>
    <ds:schemaRef ds:uri="http://schemas.microsoft.com/office/2006/metadata/properties"/>
    <ds:schemaRef ds:uri="http://schemas.microsoft.com/office/infopath/2007/PartnerControls"/>
    <ds:schemaRef ds:uri="a334ba3b-e131-42d3-95f3-2728f5a41884"/>
    <ds:schemaRef ds:uri="0e282abf-9763-4b48-a5c7-dbed8df3e91d"/>
    <ds:schemaRef ds:uri="6a7e9632-768a-49bf-85ac-c69233ab2a52"/>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Overview</vt:lpstr>
      <vt:lpstr>About You</vt:lpstr>
      <vt:lpstr>Principle 1</vt:lpstr>
      <vt:lpstr>Principle 2</vt:lpstr>
      <vt:lpstr>Principle 3</vt:lpstr>
      <vt:lpstr>Principle 4</vt:lpstr>
      <vt:lpstr>Principle 5</vt:lpstr>
      <vt:lpstr>Principle 6</vt:lpstr>
      <vt:lpstr>Results Summary</vt:lpstr>
      <vt:lpstr>Alpha</vt:lpstr>
      <vt:lpstr>Overview!Print_Area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Caesar, James</dc:creator>
  <cp:keywords>[SEC=OFFICIAL]</cp:keywords>
  <dc:description/>
  <cp:lastModifiedBy>Martin, Yvette</cp:lastModifiedBy>
  <cp:revision/>
  <dcterms:created xsi:type="dcterms:W3CDTF">2024-11-20T02:13:29Z</dcterms:created>
  <dcterms:modified xsi:type="dcterms:W3CDTF">2025-12-17T22:02:12Z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Namespace">
    <vt:lpwstr>gov.au</vt:lpwstr>
  </property>
  <property fmtid="{D5CDD505-2E9C-101B-9397-08002B2CF9AE}" pid="3" name="PM_Caveats_Count">
    <vt:lpwstr>0</vt:lpwstr>
  </property>
  <property fmtid="{D5CDD505-2E9C-101B-9397-08002B2CF9AE}" pid="4" name="PM_Version">
    <vt:lpwstr>2018.4</vt:lpwstr>
  </property>
  <property fmtid="{D5CDD505-2E9C-101B-9397-08002B2CF9AE}" pid="5" name="PM_Note">
    <vt:lpwstr/>
  </property>
  <property fmtid="{D5CDD505-2E9C-101B-9397-08002B2CF9AE}" pid="6" name="PMHMAC">
    <vt:lpwstr>v=2022.1;a=SHA256;h=58D1BAF719ED276499D3F768F39AD2EF28357C7E9B4403AF71FFDAC8DB00164F</vt:lpwstr>
  </property>
  <property fmtid="{D5CDD505-2E9C-101B-9397-08002B2CF9AE}" pid="7" name="PM_Qualifier">
    <vt:lpwstr/>
  </property>
  <property fmtid="{D5CDD505-2E9C-101B-9397-08002B2CF9AE}" pid="8" name="PM_SecurityClassification">
    <vt:lpwstr>OFFICIAL</vt:lpwstr>
  </property>
  <property fmtid="{D5CDD505-2E9C-101B-9397-08002B2CF9AE}" pid="9" name="PM_ProtectiveMarkingValue_Header">
    <vt:lpwstr>OFFICIAL</vt:lpwstr>
  </property>
  <property fmtid="{D5CDD505-2E9C-101B-9397-08002B2CF9AE}" pid="10" name="PM_OriginationTimeStamp">
    <vt:lpwstr>2024-11-20T02:55:14Z</vt:lpwstr>
  </property>
  <property fmtid="{D5CDD505-2E9C-101B-9397-08002B2CF9AE}" pid="11" name="PM_Markers">
    <vt:lpwstr/>
  </property>
  <property fmtid="{D5CDD505-2E9C-101B-9397-08002B2CF9AE}" pid="12" name="MSIP_Label_87d6481e-ccdd-4ab6-8b26-05a0df5699e7_Name">
    <vt:lpwstr>OFFICIAL</vt:lpwstr>
  </property>
  <property fmtid="{D5CDD505-2E9C-101B-9397-08002B2CF9AE}" pid="13" name="MSIP_Label_87d6481e-ccdd-4ab6-8b26-05a0df5699e7_SiteId">
    <vt:lpwstr>08954cee-4782-4ff6-9ad5-1997dccef4b0</vt:lpwstr>
  </property>
  <property fmtid="{D5CDD505-2E9C-101B-9397-08002B2CF9AE}" pid="14" name="MSIP_Label_87d6481e-ccdd-4ab6-8b26-05a0df5699e7_Enabled">
    <vt:lpwstr>true</vt:lpwstr>
  </property>
  <property fmtid="{D5CDD505-2E9C-101B-9397-08002B2CF9AE}" pid="15" name="PM_OriginatorUserAccountName_SHA256">
    <vt:lpwstr>452BEAE8D4E4CF608209A1D16371196F928140B2C4670053D5651EC595BEA9DB</vt:lpwstr>
  </property>
  <property fmtid="{D5CDD505-2E9C-101B-9397-08002B2CF9AE}" pid="16" name="MSIP_Label_87d6481e-ccdd-4ab6-8b26-05a0df5699e7_SetDate">
    <vt:lpwstr>2024-11-20T02:55:14Z</vt:lpwstr>
  </property>
  <property fmtid="{D5CDD505-2E9C-101B-9397-08002B2CF9AE}" pid="17" name="MSIP_Label_87d6481e-ccdd-4ab6-8b26-05a0df5699e7_Method">
    <vt:lpwstr>Privileged</vt:lpwstr>
  </property>
  <property fmtid="{D5CDD505-2E9C-101B-9397-08002B2CF9AE}" pid="18" name="MSIP_Label_87d6481e-ccdd-4ab6-8b26-05a0df5699e7_ContentBits">
    <vt:lpwstr>0</vt:lpwstr>
  </property>
  <property fmtid="{D5CDD505-2E9C-101B-9397-08002B2CF9AE}" pid="19" name="MSIP_Label_87d6481e-ccdd-4ab6-8b26-05a0df5699e7_ActionId">
    <vt:lpwstr>016235d7f40845e6aadc489f5759480f</vt:lpwstr>
  </property>
  <property fmtid="{D5CDD505-2E9C-101B-9397-08002B2CF9AE}" pid="20" name="PM_InsertionValue">
    <vt:lpwstr>OFFICIAL</vt:lpwstr>
  </property>
  <property fmtid="{D5CDD505-2E9C-101B-9397-08002B2CF9AE}" pid="21" name="PM_Originator_Hash_SHA1">
    <vt:lpwstr>E9C15CA89048A466B804188C86C4767355BFF8D8</vt:lpwstr>
  </property>
  <property fmtid="{D5CDD505-2E9C-101B-9397-08002B2CF9AE}" pid="22" name="PM_DisplayValueSecClassificationWithQualifier">
    <vt:lpwstr>OFFICIAL</vt:lpwstr>
  </property>
  <property fmtid="{D5CDD505-2E9C-101B-9397-08002B2CF9AE}" pid="23" name="PM_Originating_FileId">
    <vt:lpwstr>A140A7D2C5C247149100FC9F1AF07D4B</vt:lpwstr>
  </property>
  <property fmtid="{D5CDD505-2E9C-101B-9397-08002B2CF9AE}" pid="24" name="PM_ProtectiveMarkingValue_Footer">
    <vt:lpwstr>OFFICIAL</vt:lpwstr>
  </property>
  <property fmtid="{D5CDD505-2E9C-101B-9397-08002B2CF9AE}" pid="25" name="PM_ProtectiveMarkingImage_Header">
    <vt:lpwstr>C:\Program Files\Common Files\janusNET Shared\janusSEAL\Images\DocumentSlashBlue.png</vt:lpwstr>
  </property>
  <property fmtid="{D5CDD505-2E9C-101B-9397-08002B2CF9AE}" pid="26" name="PM_ProtectiveMarkingImage_Footer">
    <vt:lpwstr>C:\Program Files\Common Files\janusNET Shared\janusSEAL\Images\DocumentSlashBlue.png</vt:lpwstr>
  </property>
  <property fmtid="{D5CDD505-2E9C-101B-9397-08002B2CF9AE}" pid="27" name="PM_Display">
    <vt:lpwstr>OFFICIAL</vt:lpwstr>
  </property>
  <property fmtid="{D5CDD505-2E9C-101B-9397-08002B2CF9AE}" pid="28" name="PM_OriginatorDomainName_SHA256">
    <vt:lpwstr>325440F6CA31C4C3BCE4433552DC42928CAAD3E2731ABE35FDE729ECEB763AF0</vt:lpwstr>
  </property>
  <property fmtid="{D5CDD505-2E9C-101B-9397-08002B2CF9AE}" pid="29" name="PMUuid">
    <vt:lpwstr>v=2022.2;d=gov.au;g=46DD6D7C-8107-577B-BC6E-F348953B2E44</vt:lpwstr>
  </property>
  <property fmtid="{D5CDD505-2E9C-101B-9397-08002B2CF9AE}" pid="30" name="PM_Hash_Version">
    <vt:lpwstr>2022.1</vt:lpwstr>
  </property>
  <property fmtid="{D5CDD505-2E9C-101B-9397-08002B2CF9AE}" pid="31" name="PM_Hash_Salt_Prev">
    <vt:lpwstr>DDF993E915DE4D0A0E4933F74D36979F</vt:lpwstr>
  </property>
  <property fmtid="{D5CDD505-2E9C-101B-9397-08002B2CF9AE}" pid="32" name="PM_Hash_Salt">
    <vt:lpwstr>20ED48945A018AC2DA7F7AF3CEC8F5C8</vt:lpwstr>
  </property>
  <property fmtid="{D5CDD505-2E9C-101B-9397-08002B2CF9AE}" pid="33" name="PM_Hash_SHA1">
    <vt:lpwstr>AC8EC7FD760756B124782459D3BF8C9722D72F8E</vt:lpwstr>
  </property>
  <property fmtid="{D5CDD505-2E9C-101B-9397-08002B2CF9AE}" pid="34" name="PM_PrintOutPlacement_XLS">
    <vt:lpwstr/>
  </property>
  <property fmtid="{D5CDD505-2E9C-101B-9397-08002B2CF9AE}" pid="35" name="ContentTypeId">
    <vt:lpwstr>0x010100B7B479F47583304BA8B631462CC772D700B29BFCF11CD27B4D99271AF0597FD56F</vt:lpwstr>
  </property>
  <property fmtid="{D5CDD505-2E9C-101B-9397-08002B2CF9AE}" pid="36" name="TaxKeyword">
    <vt:lpwstr>8;#[SEC=OFFICIAL]|07351cc0-de73-4913-be2f-56f124cbf8bb</vt:lpwstr>
  </property>
  <property fmtid="{D5CDD505-2E9C-101B-9397-08002B2CF9AE}" pid="37" name="_dlc_DocIdItemGuid">
    <vt:lpwstr>c60d0eb9-7057-4297-92b6-1b81437e51c9</vt:lpwstr>
  </property>
  <property fmtid="{D5CDD505-2E9C-101B-9397-08002B2CF9AE}" pid="38" name="About Entity">
    <vt:lpwstr>1;#Department of Finance|fd660e8f-8f31-49bd-92a3-d31d4da31afe</vt:lpwstr>
  </property>
  <property fmtid="{D5CDD505-2E9C-101B-9397-08002B2CF9AE}" pid="39" name="Initiating Entity">
    <vt:lpwstr>1;#Department of Finance|fd660e8f-8f31-49bd-92a3-d31d4da31afe</vt:lpwstr>
  </property>
  <property fmtid="{D5CDD505-2E9C-101B-9397-08002B2CF9AE}" pid="40" name="Organisation Unit">
    <vt:lpwstr>17;#Regulator Practice and Performance|8aee3761-3a1f-4987-80a6-3192c10324a2</vt:lpwstr>
  </property>
  <property fmtid="{D5CDD505-2E9C-101B-9397-08002B2CF9AE}" pid="41" name="Organisation_x0020_Unit">
    <vt:lpwstr>17;#Regulator Practice and Performance|8aee3761-3a1f-4987-80a6-3192c10324a2</vt:lpwstr>
  </property>
  <property fmtid="{D5CDD505-2E9C-101B-9397-08002B2CF9AE}" pid="42" name="MediaServiceImageTags">
    <vt:lpwstr/>
  </property>
  <property fmtid="{D5CDD505-2E9C-101B-9397-08002B2CF9AE}" pid="43" name="About_x0020_Entity">
    <vt:lpwstr>1;#Department of Finance|fd660e8f-8f31-49bd-92a3-d31d4da31afe</vt:lpwstr>
  </property>
  <property fmtid="{D5CDD505-2E9C-101B-9397-08002B2CF9AE}" pid="44" name="Function and Activity">
    <vt:lpwstr/>
  </property>
  <property fmtid="{D5CDD505-2E9C-101B-9397-08002B2CF9AE}" pid="45" name="Initiating_x0020_Entity">
    <vt:lpwstr>1;#Department of Finance|fd660e8f-8f31-49bd-92a3-d31d4da31afe</vt:lpwstr>
  </property>
  <property fmtid="{D5CDD505-2E9C-101B-9397-08002B2CF9AE}" pid="46" name="Function_x0020_and_x0020_Activity">
    <vt:lpwstr/>
  </property>
  <property fmtid="{D5CDD505-2E9C-101B-9397-08002B2CF9AE}" pid="47" name="PM_SecurityClassification_Prev">
    <vt:lpwstr>OFFICIAL</vt:lpwstr>
  </property>
  <property fmtid="{D5CDD505-2E9C-101B-9397-08002B2CF9AE}" pid="48" name="PM_Qualifier_Prev">
    <vt:lpwstr/>
  </property>
</Properties>
</file>