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http://fmg/Teams/CBMS-II/Application_Support_CBMS/CBMS  Knowledge Bank/01 Knowledge Bank/CBMS Level 2/01 RDS/Forms and Coversheet/"/>
    </mc:Choice>
  </mc:AlternateContent>
  <bookViews>
    <workbookView xWindow="0" yWindow="0" windowWidth="12285" windowHeight="4440" tabRatio="825"/>
  </bookViews>
  <sheets>
    <sheet name="Cover" sheetId="25" r:id="rId1"/>
    <sheet name="Programs" sheetId="1" r:id="rId2"/>
    <sheet name="Outcomes" sheetId="5" r:id="rId3"/>
    <sheet name="Portfolios" sheetId="4" r:id="rId4"/>
    <sheet name="Entity" sheetId="14" r:id="rId5"/>
    <sheet name="Appropriation Items" sheetId="13" r:id="rId6"/>
    <sheet name="SPPs" sheetId="7" r:id="rId7"/>
    <sheet name="Program_SPP Relationship" sheetId="19" r:id="rId8"/>
    <sheet name="Appropriation Item Relationship" sheetId="20" state="hidden" r:id="rId9"/>
    <sheet name="Related Entities" sheetId="18" r:id="rId10"/>
    <sheet name="Activation Value" sheetId="24" r:id="rId11"/>
  </sheets>
  <definedNames>
    <definedName name="_xlnm._FilterDatabase" localSheetId="10" hidden="1">'Activation Value'!$A$5:$I$261</definedName>
    <definedName name="_xlnm._FilterDatabase" localSheetId="5" hidden="1">'Appropriation Items'!$A$2:$AD$3</definedName>
    <definedName name="_xlnm._FilterDatabase" localSheetId="4" hidden="1">Entity!$A$2:$V$5</definedName>
    <definedName name="_xlnm._FilterDatabase" localSheetId="2" hidden="1">Outcomes!$A$2:$P$5</definedName>
    <definedName name="_xlnm._FilterDatabase" localSheetId="7" hidden="1">'Program_SPP Relationship'!$A$2:$K$32</definedName>
    <definedName name="_xlnm._FilterDatabase" localSheetId="1" hidden="1">Programs!$A$2:$T$5</definedName>
    <definedName name="_xlnm._FilterDatabase" localSheetId="9" hidden="1">'Related Entities'!$A$2:$K$5</definedName>
    <definedName name="_xlnm._FilterDatabase" localSheetId="6" hidden="1">SPPs!#REF!</definedName>
    <definedName name="csDesignMode">1</definedName>
    <definedName name="_xlnm.Print_Titles" localSheetId="10">'Activation Value'!$5:$5</definedName>
  </definedNames>
  <calcPr calcId="162913"/>
</workbook>
</file>

<file path=xl/calcChain.xml><?xml version="1.0" encoding="utf-8"?>
<calcChain xmlns="http://schemas.openxmlformats.org/spreadsheetml/2006/main">
  <c r="L4" i="19" l="1"/>
  <c r="L5" i="19"/>
  <c r="L6" i="19"/>
  <c r="L7" i="19"/>
  <c r="L8" i="19"/>
  <c r="L9" i="19"/>
  <c r="L10" i="19"/>
  <c r="L11" i="19"/>
  <c r="L12" i="19"/>
  <c r="L13" i="19"/>
  <c r="L14" i="19"/>
  <c r="L15" i="19"/>
  <c r="L16" i="19"/>
  <c r="L17" i="19"/>
  <c r="L18" i="19"/>
  <c r="L19" i="19"/>
  <c r="L20" i="19"/>
  <c r="L21" i="19"/>
  <c r="L22" i="19"/>
  <c r="L23" i="19"/>
  <c r="L3" i="19"/>
  <c r="B4" i="19"/>
  <c r="B5" i="19"/>
  <c r="B3" i="19"/>
  <c r="C4" i="20"/>
  <c r="C5" i="20"/>
  <c r="C3" i="20"/>
  <c r="B4" i="20"/>
  <c r="B5" i="20"/>
  <c r="B3" i="20"/>
  <c r="M3" i="5" l="1"/>
  <c r="Z4" i="13"/>
  <c r="A261" i="24" l="1"/>
  <c r="A260" i="24"/>
  <c r="A259" i="24"/>
  <c r="A258" i="24"/>
  <c r="A257" i="24"/>
  <c r="A256" i="24"/>
  <c r="A255" i="24"/>
  <c r="A254" i="24"/>
  <c r="A253" i="24"/>
  <c r="A252" i="24"/>
  <c r="A251" i="24"/>
  <c r="A250" i="24"/>
  <c r="A249" i="24"/>
  <c r="A248" i="24"/>
  <c r="A247" i="24"/>
  <c r="A246" i="24"/>
  <c r="A245" i="24"/>
  <c r="A244" i="24"/>
  <c r="A243" i="24"/>
  <c r="A242" i="24"/>
  <c r="A241" i="24"/>
  <c r="A240" i="24"/>
  <c r="A239" i="24"/>
  <c r="A238" i="24"/>
  <c r="A237" i="24"/>
  <c r="A236" i="24"/>
  <c r="A235" i="24"/>
  <c r="A234" i="24"/>
  <c r="A233" i="24"/>
  <c r="A232" i="24"/>
  <c r="A231" i="24"/>
  <c r="A230" i="24"/>
  <c r="A229" i="24"/>
  <c r="A228" i="24"/>
  <c r="A227" i="24"/>
  <c r="A226" i="24"/>
  <c r="A225" i="24"/>
  <c r="A224" i="24"/>
  <c r="A223" i="24"/>
  <c r="A222" i="24"/>
  <c r="A221" i="24"/>
  <c r="A220" i="24"/>
  <c r="A219" i="24"/>
  <c r="A218" i="24"/>
  <c r="A217" i="24"/>
  <c r="A216" i="24"/>
  <c r="A215" i="24"/>
  <c r="A214" i="24"/>
  <c r="A213" i="24"/>
  <c r="A212" i="24"/>
  <c r="A211" i="24"/>
  <c r="A210" i="24"/>
  <c r="A209" i="24"/>
  <c r="A208" i="24"/>
  <c r="A207" i="24"/>
  <c r="A206" i="24"/>
  <c r="A205" i="24"/>
  <c r="A204" i="24"/>
  <c r="A203" i="24"/>
  <c r="A202" i="24"/>
  <c r="A201" i="24"/>
  <c r="A200" i="24"/>
  <c r="A199" i="24"/>
  <c r="A198" i="24"/>
  <c r="A197" i="24"/>
  <c r="A196" i="24"/>
  <c r="A195" i="24"/>
  <c r="A194" i="24"/>
  <c r="A193" i="24"/>
  <c r="A192" i="24"/>
  <c r="A191" i="24"/>
  <c r="A190" i="24"/>
  <c r="A189" i="24"/>
  <c r="A188" i="24"/>
  <c r="A187" i="24"/>
  <c r="A186" i="24"/>
  <c r="A185" i="24"/>
  <c r="A184" i="24"/>
  <c r="A183" i="24"/>
  <c r="A182" i="24"/>
  <c r="A181" i="24"/>
  <c r="A180" i="24"/>
  <c r="A179" i="24"/>
  <c r="A178" i="24"/>
  <c r="A177" i="24"/>
  <c r="A176" i="24"/>
  <c r="A175" i="24"/>
  <c r="A174" i="24"/>
  <c r="A173" i="24"/>
  <c r="A172" i="24"/>
  <c r="A171" i="24"/>
  <c r="A170" i="24"/>
  <c r="A169" i="24"/>
  <c r="A168" i="24"/>
  <c r="A167" i="24"/>
  <c r="A166" i="24"/>
  <c r="A165" i="24"/>
  <c r="A164" i="24"/>
  <c r="A163" i="24"/>
  <c r="A162" i="24"/>
  <c r="A161" i="24"/>
  <c r="A160" i="24"/>
  <c r="A159" i="24"/>
  <c r="A158" i="24"/>
  <c r="A157" i="24"/>
  <c r="A156" i="24"/>
  <c r="A155" i="24"/>
  <c r="A154" i="24"/>
  <c r="A153" i="24"/>
  <c r="A152" i="24"/>
  <c r="A151" i="24"/>
  <c r="A150" i="24"/>
  <c r="A149" i="24"/>
  <c r="A148" i="24"/>
  <c r="A147" i="24"/>
  <c r="A146" i="24"/>
  <c r="A145" i="24"/>
  <c r="A144" i="24"/>
  <c r="A143" i="24"/>
  <c r="A142" i="24"/>
  <c r="A141" i="24"/>
  <c r="A140" i="24"/>
  <c r="A139" i="24"/>
  <c r="A138" i="24"/>
  <c r="A137" i="24"/>
  <c r="A136" i="24"/>
  <c r="A135" i="24"/>
  <c r="A134" i="24"/>
  <c r="A133" i="24"/>
  <c r="A132" i="24"/>
  <c r="A131" i="24"/>
  <c r="A130" i="24"/>
  <c r="A129" i="24"/>
  <c r="A128" i="24"/>
  <c r="A127" i="24"/>
  <c r="A126" i="24"/>
  <c r="A125" i="24"/>
  <c r="A124" i="24"/>
  <c r="A123" i="24"/>
  <c r="A122" i="24"/>
  <c r="A121" i="24"/>
  <c r="A120" i="24"/>
  <c r="A119" i="24"/>
  <c r="A118" i="24"/>
  <c r="A117" i="24"/>
  <c r="A116" i="24"/>
  <c r="A115" i="24"/>
  <c r="A114" i="24"/>
  <c r="A113" i="24"/>
  <c r="A112" i="24"/>
  <c r="A111" i="24"/>
  <c r="A110" i="24"/>
  <c r="A109" i="24"/>
  <c r="A108" i="24"/>
  <c r="A107" i="24"/>
  <c r="A106" i="24"/>
  <c r="A105" i="24"/>
  <c r="A104" i="24"/>
  <c r="A103" i="24"/>
  <c r="A102" i="24"/>
  <c r="A101" i="24"/>
  <c r="A100" i="24"/>
  <c r="A99" i="24"/>
  <c r="A98" i="24"/>
  <c r="A97" i="24"/>
  <c r="A96" i="24"/>
  <c r="A95" i="24"/>
  <c r="A94" i="24"/>
  <c r="A93" i="24"/>
  <c r="A92" i="24"/>
  <c r="A91" i="24"/>
  <c r="A90" i="24"/>
  <c r="A89" i="24"/>
  <c r="A88" i="24"/>
  <c r="A87" i="24"/>
  <c r="A86" i="24"/>
  <c r="A85" i="24"/>
  <c r="A84" i="24"/>
  <c r="A83" i="24"/>
  <c r="A82" i="24"/>
  <c r="A81" i="24"/>
  <c r="A80" i="24"/>
  <c r="A79" i="24"/>
  <c r="A78" i="24"/>
  <c r="A77" i="24"/>
  <c r="A76" i="24"/>
  <c r="A75" i="24"/>
  <c r="A74" i="24"/>
  <c r="A73" i="24"/>
  <c r="A72" i="24"/>
  <c r="A71" i="24"/>
  <c r="A70" i="24"/>
  <c r="A69" i="24"/>
  <c r="A68" i="24"/>
  <c r="A67" i="24"/>
  <c r="A66" i="24"/>
  <c r="A65" i="24"/>
  <c r="A64" i="24"/>
  <c r="A63" i="24"/>
  <c r="A62" i="24"/>
  <c r="A61" i="24"/>
  <c r="A60" i="24"/>
  <c r="A59" i="24"/>
  <c r="A58" i="24"/>
  <c r="A57" i="24"/>
  <c r="A56" i="24"/>
  <c r="A55" i="24"/>
  <c r="A54" i="24"/>
  <c r="A53" i="24"/>
  <c r="A52" i="24"/>
  <c r="A51" i="24"/>
  <c r="A50" i="24"/>
  <c r="A49" i="24"/>
  <c r="A48" i="24"/>
  <c r="A47" i="24"/>
  <c r="A46" i="24"/>
  <c r="A45" i="24"/>
  <c r="A44" i="24"/>
  <c r="A43" i="24"/>
  <c r="A42" i="24"/>
  <c r="A41" i="24"/>
  <c r="A40" i="24"/>
  <c r="A39" i="24"/>
  <c r="A38" i="24"/>
  <c r="A37" i="24"/>
  <c r="A36" i="24"/>
  <c r="A35" i="24"/>
  <c r="A34" i="24"/>
  <c r="A33" i="24"/>
  <c r="A32" i="24"/>
  <c r="A31" i="24"/>
  <c r="A30" i="24"/>
  <c r="A29" i="24"/>
  <c r="A28" i="24"/>
  <c r="A27" i="24"/>
  <c r="A26" i="24"/>
  <c r="A25" i="24"/>
  <c r="A24" i="24"/>
  <c r="A23" i="24"/>
  <c r="A22" i="24"/>
  <c r="A21" i="24"/>
  <c r="A20" i="24"/>
  <c r="A19" i="24"/>
  <c r="A18" i="24"/>
  <c r="A17" i="24"/>
  <c r="A16" i="24"/>
  <c r="A15" i="24"/>
  <c r="A14" i="24"/>
  <c r="A13" i="24"/>
  <c r="A12" i="24"/>
  <c r="A11" i="24"/>
  <c r="A10" i="24"/>
  <c r="A9" i="24"/>
  <c r="A8" i="24"/>
  <c r="A7" i="24"/>
  <c r="A6" i="24"/>
</calcChain>
</file>

<file path=xl/sharedStrings.xml><?xml version="1.0" encoding="utf-8"?>
<sst xmlns="http://schemas.openxmlformats.org/spreadsheetml/2006/main" count="472" uniqueCount="262">
  <si>
    <t>Valid To</t>
  </si>
  <si>
    <t>Valid From</t>
  </si>
  <si>
    <t>ECC Valid To</t>
  </si>
  <si>
    <t>ECC Valid From</t>
  </si>
  <si>
    <t>Authorisation Group</t>
  </si>
  <si>
    <t>Control Type</t>
  </si>
  <si>
    <t>Sector</t>
  </si>
  <si>
    <t>Governance</t>
  </si>
  <si>
    <t>Short Description</t>
  </si>
  <si>
    <t>Medium Description</t>
  </si>
  <si>
    <t>Long Description</t>
  </si>
  <si>
    <t>Creator</t>
  </si>
  <si>
    <t>Create Date</t>
  </si>
  <si>
    <t>Changed By</t>
  </si>
  <si>
    <t>Changed Date</t>
  </si>
  <si>
    <t>1000-01-01</t>
  </si>
  <si>
    <t>ADMN</t>
  </si>
  <si>
    <t>1811</t>
  </si>
  <si>
    <t>1800</t>
  </si>
  <si>
    <t>12300</t>
  </si>
  <si>
    <t>12050</t>
  </si>
  <si>
    <t>4</t>
  </si>
  <si>
    <t>GGS</t>
  </si>
  <si>
    <t>FMA</t>
  </si>
  <si>
    <t xml:space="preserve">Veterans' Children Education Scheme </t>
  </si>
  <si>
    <t>1001</t>
  </si>
  <si>
    <t>1000</t>
  </si>
  <si>
    <t>12600</t>
  </si>
  <si>
    <t>12387</t>
  </si>
  <si>
    <t>9</t>
  </si>
  <si>
    <t xml:space="preserve">Ministerial and Parliamentary Services_old_1246_2016-17 </t>
  </si>
  <si>
    <t>DEPT</t>
  </si>
  <si>
    <t>1401</t>
  </si>
  <si>
    <t>12386</t>
  </si>
  <si>
    <t xml:space="preserve">Insurance and Risk management </t>
  </si>
  <si>
    <t>14300</t>
  </si>
  <si>
    <t>1</t>
  </si>
  <si>
    <t>15100</t>
  </si>
  <si>
    <t>15300</t>
  </si>
  <si>
    <t>2</t>
  </si>
  <si>
    <t>10500</t>
  </si>
  <si>
    <t>10800</t>
  </si>
  <si>
    <t>41900</t>
  </si>
  <si>
    <t>12200</t>
  </si>
  <si>
    <t>14</t>
  </si>
  <si>
    <t>15000</t>
  </si>
  <si>
    <t>8466</t>
  </si>
  <si>
    <t>AGRI</t>
  </si>
  <si>
    <t>Agriculture and Water Resources</t>
  </si>
  <si>
    <t xml:space="preserve">Agriculture and Water Resources </t>
  </si>
  <si>
    <t>AG</t>
  </si>
  <si>
    <t>Attorney-General's</t>
  </si>
  <si>
    <t xml:space="preserve">Attorney-General's </t>
  </si>
  <si>
    <t>DEFENCE</t>
  </si>
  <si>
    <t>Defence</t>
  </si>
  <si>
    <t xml:space="preserve">Defence </t>
  </si>
  <si>
    <t>SAPBATCH</t>
  </si>
  <si>
    <t xml:space="preserve">............ Outcome text to be provided ............ </t>
  </si>
  <si>
    <t>DEFENCE-AMFRTF:01</t>
  </si>
  <si>
    <t>Company Code</t>
  </si>
  <si>
    <t>3</t>
  </si>
  <si>
    <t>REP008</t>
  </si>
  <si>
    <t>REP007</t>
  </si>
  <si>
    <t>REP002</t>
  </si>
  <si>
    <t xml:space="preserve">Concessional Loan for Asbestos Removal in the ACT - ADV </t>
  </si>
  <si>
    <t xml:space="preserve">Natural Disaster Relief (advance) </t>
  </si>
  <si>
    <t>F</t>
  </si>
  <si>
    <t>T</t>
  </si>
  <si>
    <t>2020</t>
  </si>
  <si>
    <t>MATERIAL</t>
  </si>
  <si>
    <t>SMALL</t>
  </si>
  <si>
    <t>034</t>
  </si>
  <si>
    <t xml:space="preserve">Attorney-General's Department </t>
  </si>
  <si>
    <t>Attorney-General's Department</t>
  </si>
  <si>
    <t xml:space="preserve">Department of the House of Representatives </t>
  </si>
  <si>
    <t>Department of the House of Representatives</t>
  </si>
  <si>
    <t>DHOR</t>
  </si>
  <si>
    <t xml:space="preserve">Department of the Senate </t>
  </si>
  <si>
    <t>Department of the Senate</t>
  </si>
  <si>
    <t>DOS</t>
  </si>
  <si>
    <t>Small Material</t>
  </si>
  <si>
    <t>Fund Type</t>
  </si>
  <si>
    <t>Acronym</t>
  </si>
  <si>
    <t>Action</t>
  </si>
  <si>
    <t>ComboEdit Rule</t>
  </si>
  <si>
    <t>PROG_SPP</t>
  </si>
  <si>
    <t>PROG_RELAG</t>
  </si>
  <si>
    <t>PRG_APP</t>
  </si>
  <si>
    <t>398</t>
  </si>
  <si>
    <t>399</t>
  </si>
  <si>
    <t xml:space="preserve">Asbestos Injuries Compensation Fund (advance) </t>
  </si>
  <si>
    <t>.</t>
  </si>
  <si>
    <t>Structure is being Renamed/Changed</t>
  </si>
  <si>
    <t>New Structure is Required</t>
  </si>
  <si>
    <t>Structure is no longer required/Valid</t>
  </si>
  <si>
    <t>&gt;&gt; A change of Legislation or Determination is required</t>
  </si>
  <si>
    <t>&gt;&gt; Legislation is required.</t>
  </si>
  <si>
    <t>Outcome Changes</t>
  </si>
  <si>
    <t>Program Changes</t>
  </si>
  <si>
    <t>Activation Value
(Refer to Tab 'Activation Value' for a list of Activation Value Settings)</t>
  </si>
  <si>
    <t>Portfolio Changes</t>
  </si>
  <si>
    <t>Appropriation Item Changes</t>
  </si>
  <si>
    <t>Program &amp; SPP Relationship Changes</t>
  </si>
  <si>
    <t>Entity Changes</t>
  </si>
  <si>
    <t>Data Element</t>
  </si>
  <si>
    <t>CBMS: Reference Data Set (RDS) Workbook</t>
  </si>
  <si>
    <t>Structure is moving to another Entity/Portfolio</t>
  </si>
  <si>
    <t>TBA</t>
  </si>
  <si>
    <t>Entity</t>
  </si>
  <si>
    <t>SPP Category
1 Direct to Local Governments
2 Payments through States and Territory Governments
3 Payments to States and Territory Governments</t>
  </si>
  <si>
    <t>SPP Capital Current
1 Capital
2 Current</t>
  </si>
  <si>
    <t>SPP Account Type
1 NSPP
2 SPP
3 LGA
4 GRA
5 ADV
6 INT
7 REP</t>
  </si>
  <si>
    <t>Appropriation Item Relationship</t>
  </si>
  <si>
    <t>Cash Management</t>
  </si>
  <si>
    <t>Budget Management</t>
  </si>
  <si>
    <t>Decision Making</t>
  </si>
  <si>
    <t>ZACTVAL</t>
  </si>
  <si>
    <t>IsActive Cash Drawdowns</t>
  </si>
  <si>
    <t>IsActive Cash Receipts</t>
  </si>
  <si>
    <t>IsActive Cash Journals</t>
  </si>
  <si>
    <t>IsActive Cash Budget Adjustments</t>
  </si>
  <si>
    <t>IsActive Cash Forecasting</t>
  </si>
  <si>
    <t>IsActive Estimates</t>
  </si>
  <si>
    <t>IsActive Actuals</t>
  </si>
  <si>
    <t>IsActive Decision Making</t>
  </si>
  <si>
    <t>Activation Values by Module and Component*</t>
  </si>
  <si>
    <t>The Active Value indicates whether the request is to be visible within specific CBMS components. Below are the options available:
*As at September 2017, this function does not work as expected. The Business Support Team will track all isactive requests and action them at a later date.</t>
  </si>
  <si>
    <t>Portfolios</t>
  </si>
  <si>
    <t>&gt;&gt; It is possible to rename a portfolio in CBMS, however, if the change is extensive a new portfolio may need to be created.</t>
  </si>
  <si>
    <t>&gt;&gt; A new portfolio can be created. A portfolio requires at least one Department of State or Portfolio Department.</t>
  </si>
  <si>
    <t>&gt;&gt; It is possible to rename an entity in CBMS, however, if the change is extensive a new entity may need to be created.</t>
  </si>
  <si>
    <t>100</t>
  </si>
  <si>
    <t>SAP</t>
  </si>
  <si>
    <t>C</t>
  </si>
  <si>
    <t>Special Appropriation</t>
  </si>
  <si>
    <t>SCABEN</t>
  </si>
  <si>
    <t>ONECRA</t>
  </si>
  <si>
    <t>300</t>
  </si>
  <si>
    <t>SAC</t>
  </si>
  <si>
    <t>CSC Special Account</t>
  </si>
  <si>
    <t>E</t>
  </si>
  <si>
    <t>Special Account by Act</t>
  </si>
  <si>
    <t>CSC SpAcct</t>
  </si>
  <si>
    <t xml:space="preserve">Special Account by Act - CSC Special Account - s29E Governance of Australian Government Superannuation Schemes Legislation Amendment Act 2015 </t>
  </si>
  <si>
    <t>&gt;&gt; Once entities have transferred data from the portfolio to be deactivated, email the workbook to CBMS@finance.gov.au.</t>
  </si>
  <si>
    <t>&gt;&gt; Once the entity has transferred data from the entity to be deactivated, email the workbook to CBMS@finance.gov.au.</t>
  </si>
  <si>
    <t>&gt;&gt; Once the entity has transferred data from the appropriation item to be deactivated, email the workbook to CBMS@finance.gov.au.</t>
  </si>
  <si>
    <t>&gt;&gt; Dependent on the complexity of the change. SPP's can be renamed in CBMS.</t>
  </si>
  <si>
    <t>&gt;&gt; A new SPP can be created under the relevant entity.</t>
  </si>
  <si>
    <t>&gt;&gt; Once the entity has transferred data from the SPP to be deactivated, email the workbook to CBMS@finance.gov.au.</t>
  </si>
  <si>
    <t>&gt;&gt; New relationships will need to be created for changes to program and SPP structures.</t>
  </si>
  <si>
    <t>&gt;&gt; Once the entity has transferred data from the program/SPP relationship to be deactivated, email the workbook to CBMS@finance.gov.au.</t>
  </si>
  <si>
    <t>&gt;&gt; New relationships will need to be created for changes to program and appropriation item structures.</t>
  </si>
  <si>
    <t>&gt;&gt; Once the entity has transferred data from the program/appropriation item relationship to be deactivated, email the workbook to CBMS@finance.gov.au.</t>
  </si>
  <si>
    <t>&gt;&gt; New relationships for program and entity can be created as required.</t>
  </si>
  <si>
    <r>
      <t xml:space="preserve">&gt;&gt; Generally, renames are only appropriate for minor text changes.  Policy changes require a new program.
&gt;&gt; If a new program is required the old program will need to be renamed: </t>
    </r>
    <r>
      <rPr>
        <i/>
        <sz val="11"/>
        <rFont val="Calibri"/>
        <family val="2"/>
        <scheme val="minor"/>
      </rPr>
      <t>[Program Title]_OLD_[Program Code]_[FY]</t>
    </r>
  </si>
  <si>
    <t>&gt;&gt; A new program will need to be created under the relevant entity.</t>
  </si>
  <si>
    <t xml:space="preserve">
&gt;&gt; Once the entity has transferred data from the program to be deactivated, email the workbook to CBMS@finance.gov.au.</t>
  </si>
  <si>
    <t>&gt;&gt; A new outcome is required for any changes to the outcome statement or to the CBMS outcome name.</t>
  </si>
  <si>
    <t>&gt;&gt; A new outcome will need to be created under the relevant entity.</t>
  </si>
  <si>
    <t>&gt;&gt; Once the entity has transferred data from the outcome to be deactivated, email the workbook to CBMS@finance.gov.au.</t>
  </si>
  <si>
    <r>
      <rPr>
        <b/>
        <sz val="11"/>
        <rFont val="Calibri"/>
        <family val="2"/>
        <scheme val="minor"/>
      </rPr>
      <t>Outcomes</t>
    </r>
    <r>
      <rPr>
        <sz val="11"/>
        <rFont val="Calibri"/>
        <family val="2"/>
        <scheme val="minor"/>
      </rPr>
      <t xml:space="preserve">
Outcome changes must be agreed by the Finance Minister.</t>
    </r>
  </si>
  <si>
    <t>Related Entities</t>
  </si>
  <si>
    <t>Appropriation Relationship</t>
  </si>
  <si>
    <t>SPPs Changes</t>
  </si>
  <si>
    <r>
      <rPr>
        <b/>
        <sz val="11"/>
        <rFont val="Calibri"/>
        <family val="2"/>
        <scheme val="minor"/>
      </rPr>
      <t>Appropriation Items</t>
    </r>
    <r>
      <rPr>
        <sz val="11"/>
        <rFont val="Calibri"/>
        <family val="2"/>
        <scheme val="minor"/>
      </rPr>
      <t xml:space="preserve">
Includes Special Accounts and Special Appropriations</t>
    </r>
  </si>
  <si>
    <r>
      <rPr>
        <b/>
        <sz val="11"/>
        <rFont val="Calibri"/>
        <family val="2"/>
        <scheme val="minor"/>
      </rPr>
      <t xml:space="preserve">Related Entities </t>
    </r>
    <r>
      <rPr>
        <sz val="11"/>
        <rFont val="Calibri"/>
        <family val="2"/>
        <scheme val="minor"/>
      </rPr>
      <t xml:space="preserve">
Program &amp; Entity Relationship</t>
    </r>
  </si>
  <si>
    <r>
      <rPr>
        <b/>
        <sz val="11"/>
        <rFont val="Calibri"/>
        <family val="2"/>
        <scheme val="minor"/>
      </rPr>
      <t>SPPs</t>
    </r>
    <r>
      <rPr>
        <sz val="11"/>
        <rFont val="Calibri"/>
        <family val="2"/>
        <scheme val="minor"/>
      </rPr>
      <t xml:space="preserve"> includes 
&gt;&gt;National Specific Purpose Payment (NSPP)
&gt;&gt; National Partnership Payment (SPP)
&gt;&gt;Local Government Assistance (LGA)
&gt;&gt;General Revenue Assistance (GRA)
&gt;&gt;Advances (ADV)
&gt;&gt;Interest (INT)
&gt;&gt;Repayment (REP)</t>
    </r>
  </si>
  <si>
    <t>Short Description (20 chars)</t>
  </si>
  <si>
    <t>Medium Description (40 chars)</t>
  </si>
  <si>
    <t>Long Description (60 chars)</t>
  </si>
  <si>
    <t>Long Text  (60 chars)</t>
  </si>
  <si>
    <t>Program Code</t>
  </si>
  <si>
    <t>Portfolio Code</t>
  </si>
  <si>
    <t>REP###</t>
  </si>
  <si>
    <t>ADV###</t>
  </si>
  <si>
    <t>SPP###</t>
  </si>
  <si>
    <t>Appropriation Code</t>
  </si>
  <si>
    <t>A100-10000-04271</t>
  </si>
  <si>
    <t>10000</t>
  </si>
  <si>
    <t>04271</t>
  </si>
  <si>
    <t>A New Tax System (Family Assistance) (Administration) Act 19</t>
  </si>
  <si>
    <t>99</t>
  </si>
  <si>
    <t>ANTSFAA s233 CCS</t>
  </si>
  <si>
    <t xml:space="preserve">Special Appropriation - A New Tax System (Family Assistance) (Administration) Act 1999 - s233 Child Care Subsidy </t>
  </si>
  <si>
    <t>12306</t>
  </si>
  <si>
    <t>12900</t>
  </si>
  <si>
    <t>Finance-Comsuper:01</t>
  </si>
  <si>
    <t xml:space="preserve">Provide access to Australian Government superannuation benefits and information, through developing members' understanding of the schemes, processing contributions, supporting investment processes, paying benefits and managing member details, for current and former Australian Public Servants and members of the Australian Defence Force, on behalf of the Commonwealth Superannuation Corporation </t>
  </si>
  <si>
    <t>Finance-Finance:05</t>
  </si>
  <si>
    <t>Long Text  (420 chars)</t>
  </si>
  <si>
    <t>Agency Code</t>
  </si>
  <si>
    <t>Function Code</t>
  </si>
  <si>
    <t>Sub Function Code</t>
  </si>
  <si>
    <t>Portfolio acronym (20 chars)</t>
  </si>
  <si>
    <t>Extended Portfolio Code</t>
  </si>
  <si>
    <t>Approp Text Part 2 (60 chars)</t>
  </si>
  <si>
    <t>Approp Text Part 1 (60 chars)</t>
  </si>
  <si>
    <t>Approp PreRoyal 1
Report Grouping Name (60 chars)
To be completed by FINANCE - SAT</t>
  </si>
  <si>
    <t>Approp PreRoyal 2
Report Grouping Name (60 chars)
To be completed by FINANCE - SAT</t>
  </si>
  <si>
    <t>Entity Code</t>
  </si>
  <si>
    <t>&gt;&gt; Once the entity has transferred data from the program/entity relationship to be deactivated, email the workbook to CBMS@finance.gov.au.</t>
  </si>
  <si>
    <r>
      <rPr>
        <b/>
        <sz val="11"/>
        <rFont val="Calibri"/>
        <family val="2"/>
        <scheme val="minor"/>
      </rPr>
      <t>Programs</t>
    </r>
    <r>
      <rPr>
        <sz val="11"/>
        <rFont val="Calibri"/>
        <family val="2"/>
        <scheme val="minor"/>
      </rPr>
      <t xml:space="preserve">
CBMS is program centric. Programs should be mapped to a single outcome and a single Government Finance Statistics (GFS) sub function.</t>
    </r>
  </si>
  <si>
    <t>A200-20090-03815</t>
  </si>
  <si>
    <t>200</t>
  </si>
  <si>
    <t>20090</t>
  </si>
  <si>
    <t>03815</t>
  </si>
  <si>
    <t>Services for Other Entities and Trust Moneys - Department o</t>
  </si>
  <si>
    <t>f Human Services Special Account</t>
  </si>
  <si>
    <t>Special Account by Determination</t>
  </si>
  <si>
    <t>SOETM DHS SpAcct</t>
  </si>
  <si>
    <t xml:space="preserve">Special Account by Determination - Services for Other Entities and Trust Moneys - Department of Human Services Special Account - s78 PGPA Act </t>
  </si>
  <si>
    <t>&gt;&gt; An entity can be moved to another portfolio without creating a new entity in CBMS.</t>
  </si>
  <si>
    <t xml:space="preserve">&gt;&gt; A new entity can be created under the relevant portfolio.
Structures for the following must also be completed when creating a new entity:
- Program
- Outcome
- Appropriation Item
- SPP
- Program &amp; SPP Relationship
- Appropriation item Relationship
- Related Entities
</t>
  </si>
  <si>
    <t>Abolished Accounts F
To be completed by FINANCE - SAT</t>
  </si>
  <si>
    <t>Reporting Group abolished flag To be completed by FINANCE - SAT</t>
  </si>
  <si>
    <t>Approp Category
C01 Administered Assets &amp; Liabilities
C02 Capital Special Appropriation
C03 Equity Injection 
C04 New Administered Expenses
C05 SPP 
C06 Loan
Blank - Null value</t>
  </si>
  <si>
    <t>Limited 
'T' - limited appropriation
'F' - unlimited
appropriation.</t>
  </si>
  <si>
    <t>Operating Flag
T - operating
F - Non-operating Use for Statutory Reporting</t>
  </si>
  <si>
    <t>Budget Year Rpt Upto (The budget year until which
to report)</t>
  </si>
  <si>
    <t>Availability Control
A - AVC 1/2
B - AVC 1/2
C - AVC 3
D - AVC 1
E - AVC 2
F - AVC4
Use in Cash component</t>
  </si>
  <si>
    <t>Program name 
Long Text (420 chars)</t>
  </si>
  <si>
    <t>Outcome code / Outcome short description</t>
  </si>
  <si>
    <t>Program code</t>
  </si>
  <si>
    <t>Outcome code</t>
  </si>
  <si>
    <t>Outcome name Long Description (60 chars)</t>
  </si>
  <si>
    <t>business approval in making changes to RDS in CBMS production.</t>
  </si>
  <si>
    <t xml:space="preserve">The RDS forms the basis for data structures in CBMS.  The purpose of this workbook is to handle bulk RDS requests such as Machinery of Government (MoG) changes, deactivation of data elements or new outcome </t>
  </si>
  <si>
    <r>
      <t xml:space="preserve">Finance based on the </t>
    </r>
    <r>
      <rPr>
        <b/>
        <u/>
        <sz val="14"/>
        <color theme="8" tint="-0.249977111117893"/>
        <rFont val="Calibri"/>
        <family val="2"/>
        <scheme val="minor"/>
      </rPr>
      <t>Approvals Matrix</t>
    </r>
    <r>
      <rPr>
        <b/>
        <sz val="14"/>
        <rFont val="Calibri"/>
        <family val="2"/>
        <scheme val="minor"/>
      </rPr>
      <t xml:space="preserve"> to seek </t>
    </r>
  </si>
  <si>
    <t>Portfolio code</t>
  </si>
  <si>
    <t>Lead Agency code</t>
  </si>
  <si>
    <t>ENTITY code</t>
  </si>
  <si>
    <t>Entity code</t>
  </si>
  <si>
    <t>Appropriation code</t>
  </si>
  <si>
    <t>Approp Type code</t>
  </si>
  <si>
    <t>Approp Report Group code</t>
  </si>
  <si>
    <t>Approp Item code</t>
  </si>
  <si>
    <t>Funds Centre Manager</t>
  </si>
  <si>
    <t xml:space="preserve">statements. Once the workbook is completed please submit to CBMS@finance.gov.au. The workbook will be circulated to relevant business areas within the Department of </t>
  </si>
  <si>
    <t>Specific Purpose Pay code</t>
  </si>
  <si>
    <t>&gt;&gt; A new program will need to be created under the gaining entity.
&gt;&gt; Program under the transferring entity to be renamed: [Program Title]_OLD_[Program Code]_[FY]</t>
  </si>
  <si>
    <t>&gt;&gt; A new outcome will need to be created under the gaining entity.
&gt;&gt; Outcome under the transferring entity to be renamed: [Outcome Title]_OLD_[Outcome Code]_[FY]</t>
  </si>
  <si>
    <t>&gt;&gt; A new appropriation item will need to be created against the gaining entity. 
Title format [Approp Item title] - - AAO [Date] [Transferring Entity] to [transferring Entity Acronym]_[FY]</t>
  </si>
  <si>
    <t>&gt;&gt; A new SPP will need to be created against the gaining entity.
&gt;&gt; SPP under the transferring entity to be renamed: [SPP Title]_OLD_[SPPCode]_[FY]</t>
  </si>
  <si>
    <r>
      <rPr>
        <b/>
        <sz val="10"/>
        <color theme="1"/>
        <rFont val="Calibri"/>
        <family val="2"/>
        <scheme val="minor"/>
      </rPr>
      <t>Notes and tips</t>
    </r>
    <r>
      <rPr>
        <sz val="10"/>
        <color theme="1"/>
        <rFont val="Calibri"/>
        <family val="2"/>
        <scheme val="minor"/>
      </rPr>
      <t xml:space="preserve">
The Program code  must be provided for any changes to the existing program.
Program must link to an outcome. Please enter outcome short description (PORTFOLIO-ENTITY:XX) if the code is not available.
Program names should be consistent with the structure of existing programs and cannot be TBA.
There may be instances where the transferring entity is unable to simply use the program name that is in use by the transferring entity, this can occur when there is a partial transfer of a particular program. CBMS is unable to have two or more programs with the same name. Where this situation  arises, the impacted entities should work out revised program names prior to submitting this workbook.</t>
    </r>
  </si>
  <si>
    <r>
      <rPr>
        <b/>
        <sz val="10"/>
        <color theme="1"/>
        <rFont val="Calibri"/>
        <family val="2"/>
        <scheme val="minor"/>
      </rPr>
      <t>Notes and tips</t>
    </r>
    <r>
      <rPr>
        <sz val="10"/>
        <color theme="1"/>
        <rFont val="Calibri"/>
        <family val="2"/>
        <scheme val="minor"/>
      </rPr>
      <t xml:space="preserve">
The Outcome code must be provided for any changes to the existing outcome.
The names for outcomes are in the following format PORTFOLIO-ENTITY:XX. The ‘ENTITY’ in the naming convention is the entity acronym that is used in the system. 
For new outcomes the proposed Long Text should be either the outcome statement approved by the Finance Minister, ‘TBA’ if pending approval by the Finance Minister or ‘N/A’ if the entity is a PFC or PNFC.</t>
    </r>
  </si>
  <si>
    <r>
      <rPr>
        <b/>
        <sz val="10"/>
        <color theme="1"/>
        <rFont val="Calibri"/>
        <family val="2"/>
        <scheme val="minor"/>
      </rPr>
      <t>Notes and tips</t>
    </r>
    <r>
      <rPr>
        <sz val="10"/>
        <color theme="1"/>
        <rFont val="Calibri"/>
        <family val="2"/>
        <scheme val="minor"/>
      </rPr>
      <t xml:space="preserve">
Entities are advised that the portfolio acronym is used by Finance in running whole of Government reports and should be left alone if possible. The acronym is not used in any external reports or publications. 
Changing the portfolio acronym will affect every entity in the portfolio. 
The Portfolio code must be provided for any changes to the existing portfolio.</t>
    </r>
  </si>
  <si>
    <r>
      <rPr>
        <b/>
        <sz val="10"/>
        <color theme="1"/>
        <rFont val="Calibri"/>
        <family val="2"/>
        <scheme val="minor"/>
      </rPr>
      <t>Notes and tips</t>
    </r>
    <r>
      <rPr>
        <sz val="10"/>
        <color theme="1"/>
        <rFont val="Calibri"/>
        <family val="2"/>
        <scheme val="minor"/>
      </rPr>
      <t xml:space="preserve">
Entities that require a name change will be instructed to do so through the Administrative Arrangements Orders. 
Entities need to use FMA or CAC under the </t>
    </r>
    <r>
      <rPr>
        <i/>
        <sz val="10"/>
        <color theme="1"/>
        <rFont val="Calibri"/>
        <family val="2"/>
        <scheme val="minor"/>
      </rPr>
      <t xml:space="preserve">Governance Name </t>
    </r>
    <r>
      <rPr>
        <sz val="10"/>
        <color theme="1"/>
        <rFont val="Calibri"/>
        <family val="2"/>
        <scheme val="minor"/>
      </rPr>
      <t xml:space="preserve">category, non-corporates should use FMA and corporates should use CAC. This reporting feature cannot be changed in CBMS to reflect the PGPA Act designations. 
Entities are advised that the acronym is used by Finance in running whole of Government reports and should be left unchanged if possible. The acronym is not used in any external reports or publications. 
Entities can confirm their materiality classification using the flipchart that is available on the Finance website (http://www.finance.gov.au/resource-management/governance/#flipchart).
The Entity code must be provided for any changes to the  existing entity.
</t>
    </r>
  </si>
  <si>
    <r>
      <rPr>
        <b/>
        <sz val="10"/>
        <color theme="1"/>
        <rFont val="Calibri"/>
        <family val="2"/>
        <scheme val="minor"/>
      </rPr>
      <t>Notes and tips</t>
    </r>
    <r>
      <rPr>
        <sz val="10"/>
        <color theme="1"/>
        <rFont val="Calibri"/>
        <family val="2"/>
        <scheme val="minor"/>
      </rPr>
      <t xml:space="preserve">
Entities should take care with grammar and formatting used in the naming of appropriation items. They should replicate exactly what is contained in their enabling legislation.
Approp PreRoyal 1 and 2 Report Grouping Name refers to the item which the appropriation amounts will be reported to in the Budget Paper. For example, there may be multiple appropriation items for Family Tax Benefit but they are all reported under A New Tax System (Family Assistance) (Administration) Act 1999.
Appropriation changes can be quite detailed and entities should engage with the Special Appropriations team (SAT), Special.Appropriations@finance.gov.au in Finance at the earliest opportunity to discuss appropriation item changes.
The Appropriation code  must be provided for any changes to the existing appropriation item.</t>
    </r>
  </si>
  <si>
    <r>
      <rPr>
        <b/>
        <sz val="10"/>
        <color theme="1"/>
        <rFont val="Calibri"/>
        <family val="2"/>
        <scheme val="minor"/>
      </rPr>
      <t>Notes and tips</t>
    </r>
    <r>
      <rPr>
        <sz val="10"/>
        <color theme="1"/>
        <rFont val="Calibri"/>
        <family val="2"/>
        <scheme val="minor"/>
      </rPr>
      <t xml:space="preserve">
New program must link to an Appropriation, please provide program/Appropriation name for unknown code.
A program can be linked to more than one Appropriation.</t>
    </r>
  </si>
  <si>
    <t>Bill Position (To be completed by Finance -Budget Applications Support Team)</t>
  </si>
  <si>
    <t>Agency Bill Reporting  (To be completed by Finance - Budget Applications Support Team)</t>
  </si>
  <si>
    <t>Approp-Bill Schedule
SAP - SPECIAL APPROPRIATIONS
SAC - SPECIAL ACCOUNTS</t>
  </si>
  <si>
    <t>Program Code/Name</t>
  </si>
  <si>
    <t>5115</t>
  </si>
  <si>
    <t>8329</t>
  </si>
  <si>
    <t>Program_SPP Relationship</t>
  </si>
  <si>
    <r>
      <rPr>
        <b/>
        <sz val="10"/>
        <color theme="1"/>
        <rFont val="Calibri"/>
        <family val="2"/>
        <scheme val="minor"/>
      </rPr>
      <t>Notes and tips</t>
    </r>
    <r>
      <rPr>
        <sz val="10"/>
        <color theme="1"/>
        <rFont val="Calibri"/>
        <family val="2"/>
        <scheme val="minor"/>
      </rPr>
      <t xml:space="preserve">
The relationship is established between program and entity, please provide program/entity code, otherwise provide program/entity name for unknown code.
A program can be linked to more than one entity.</t>
    </r>
  </si>
  <si>
    <r>
      <rPr>
        <b/>
        <sz val="10"/>
        <color theme="1"/>
        <rFont val="Calibri"/>
        <family val="2"/>
        <scheme val="minor"/>
      </rPr>
      <t>Notes and tips</t>
    </r>
    <r>
      <rPr>
        <sz val="10"/>
        <color theme="1"/>
        <rFont val="Calibri"/>
        <family val="2"/>
        <scheme val="minor"/>
      </rPr>
      <t xml:space="preserve">
SPPs must link to a program and subfunction. 
Existing SPPs which have been moved to another entity must be allocated to a program with the same subfunction linked to the SPP in the previous entity.  
A program can be linked to more than one SPP.
For new programs with no existing program code, please input the program name provided in the “Programs” tab.
</t>
    </r>
  </si>
  <si>
    <t>Program Code or (for new programs only) Program name</t>
  </si>
  <si>
    <t>SPP Code or (for new SPP only) SPP name</t>
  </si>
  <si>
    <r>
      <rPr>
        <b/>
        <sz val="10"/>
        <color theme="1"/>
        <rFont val="Calibri"/>
        <family val="2"/>
        <scheme val="minor"/>
      </rPr>
      <t>Notes and tips</t>
    </r>
    <r>
      <rPr>
        <sz val="10"/>
        <color theme="1"/>
        <rFont val="Calibri"/>
        <family val="2"/>
        <scheme val="minor"/>
      </rPr>
      <t xml:space="preserve">
Entities should confirm the SPP list with the transferring entity. Please note that there are a variety of prefixes for SPP codes (see 'Cover' worksheet).
The Specific Purpose Pay code must be provided for any changes to existing SPPs, otherwise this can be left blank for new SPPs.
Entities must provide a link to the CBMS Program code by completing the 'Program_SPP Relationship' worksheet.
The Specific Purpose Pay code  must be provided for any changes to the existing Specific Purpose Pay.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</si>
</sst>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b/>
      <sz val="8"/>
      <name val="Arial"/>
      <family val="2"/>
    </font>
    <font>
      <b/>
      <sz val="14"/>
      <color theme="1"/>
      <name val="Calibri"/>
      <family val="2"/>
      <scheme val="minor"/>
    </font>
    <font>
      <i/>
      <sz val="11"/>
      <color theme="1" tint="0.499984740745262"/>
      <name val="Calibri"/>
      <family val="2"/>
      <scheme val="minor"/>
    </font>
    <font>
      <i/>
      <sz val="10"/>
      <name val="Arial"/>
      <family val="2"/>
    </font>
    <font>
      <i/>
      <sz val="10"/>
      <color theme="1" tint="0.499984740745262"/>
      <name val="Arial"/>
      <family val="2"/>
    </font>
    <font>
      <b/>
      <sz val="10"/>
      <name val="Arial"/>
      <family val="2"/>
    </font>
    <font>
      <sz val="11"/>
      <name val="Calibri"/>
      <family val="2"/>
      <scheme val="minor"/>
    </font>
    <font>
      <b/>
      <sz val="11"/>
      <name val="Calibri"/>
      <family val="2"/>
      <scheme val="minor"/>
    </font>
    <font>
      <sz val="10"/>
      <color indexed="58"/>
      <name val="Arial"/>
      <family val="2"/>
    </font>
    <font>
      <b/>
      <sz val="10"/>
      <color indexed="16"/>
      <name val="Arial"/>
      <family val="2"/>
    </font>
    <font>
      <b/>
      <sz val="10"/>
      <color theme="0"/>
      <name val="Arial"/>
      <family val="2"/>
    </font>
    <font>
      <b/>
      <sz val="20"/>
      <color theme="1"/>
      <name val="Calibri"/>
      <family val="2"/>
      <scheme val="minor"/>
    </font>
    <font>
      <b/>
      <sz val="14"/>
      <name val="Calibri"/>
      <family val="2"/>
      <scheme val="minor"/>
    </font>
    <font>
      <i/>
      <sz val="10"/>
      <color theme="2" tint="-0.499984740745262"/>
      <name val="Arial"/>
      <family val="2"/>
    </font>
    <font>
      <i/>
      <sz val="11"/>
      <name val="Calibri"/>
      <family val="2"/>
      <scheme val="minor"/>
    </font>
    <font>
      <u/>
      <sz val="9.35"/>
      <color theme="10"/>
      <name val="Calibri"/>
      <family val="2"/>
    </font>
    <font>
      <b/>
      <sz val="18"/>
      <color theme="3"/>
      <name val="Calibri Light"/>
      <family val="2"/>
      <scheme val="major"/>
    </font>
    <font>
      <sz val="10"/>
      <name val="MS Sans Serif"/>
      <family val="2"/>
    </font>
    <font>
      <sz val="10"/>
      <color theme="1"/>
      <name val="Calibri"/>
      <family val="2"/>
      <scheme val="minor"/>
    </font>
    <font>
      <i/>
      <sz val="10"/>
      <color theme="1"/>
      <name val="Calibri"/>
      <family val="2"/>
      <scheme val="minor"/>
    </font>
    <font>
      <b/>
      <u/>
      <sz val="14"/>
      <color theme="8" tint="-0.249977111117893"/>
      <name val="Calibri"/>
      <family val="2"/>
      <scheme val="minor"/>
    </font>
    <font>
      <b/>
      <sz val="10"/>
      <color theme="1"/>
      <name val="Calibri"/>
      <family val="2"/>
      <scheme val="minor"/>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249977111117893"/>
        <bgColor indexed="64"/>
      </patternFill>
    </fill>
    <fill>
      <patternFill patternType="solid">
        <fgColor theme="8" tint="-0.499984740745262"/>
        <bgColor indexed="64"/>
      </patternFill>
    </fill>
    <fill>
      <patternFill patternType="solid">
        <fgColor rgb="FF0070C0"/>
        <bgColor indexed="64"/>
      </patternFill>
    </fill>
    <fill>
      <patternFill patternType="solid">
        <fgColor rgb="FF00B050"/>
        <bgColor indexed="64"/>
      </patternFill>
    </fill>
    <fill>
      <patternFill patternType="solid">
        <fgColor rgb="FFC00000"/>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indexed="41"/>
        <bgColor indexed="64"/>
      </patternFill>
    </fill>
    <fill>
      <patternFill patternType="solid">
        <fgColor indexed="22"/>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25">
    <xf numFmtId="0" fontId="0" fillId="0" borderId="0"/>
    <xf numFmtId="0" fontId="17" fillId="0" borderId="0" applyNumberFormat="0" applyFill="0" applyBorder="0" applyAlignment="0" applyProtection="0"/>
    <xf numFmtId="0" fontId="18" fillId="0" borderId="1" applyNumberFormat="0" applyFill="0" applyAlignment="0" applyProtection="0"/>
    <xf numFmtId="0" fontId="19" fillId="0" borderId="2" applyNumberFormat="0" applyFill="0" applyAlignment="0" applyProtection="0"/>
    <xf numFmtId="0" fontId="20" fillId="0" borderId="3" applyNumberFormat="0" applyFill="0" applyAlignment="0" applyProtection="0"/>
    <xf numFmtId="0" fontId="20" fillId="0" borderId="0" applyNumberFormat="0" applyFill="0" applyBorder="0" applyAlignment="0" applyProtection="0"/>
    <xf numFmtId="0" fontId="21" fillId="2" borderId="0" applyNumberFormat="0" applyBorder="0" applyAlignment="0" applyProtection="0"/>
    <xf numFmtId="0" fontId="22" fillId="3" borderId="0" applyNumberFormat="0" applyBorder="0" applyAlignment="0" applyProtection="0"/>
    <xf numFmtId="0" fontId="23" fillId="4" borderId="0" applyNumberFormat="0" applyBorder="0" applyAlignment="0" applyProtection="0"/>
    <xf numFmtId="0" fontId="24" fillId="5" borderId="4" applyNumberFormat="0" applyAlignment="0" applyProtection="0"/>
    <xf numFmtId="0" fontId="25" fillId="6" borderId="5" applyNumberFormat="0" applyAlignment="0" applyProtection="0"/>
    <xf numFmtId="0" fontId="26" fillId="6" borderId="4" applyNumberFormat="0" applyAlignment="0" applyProtection="0"/>
    <xf numFmtId="0" fontId="27" fillId="0" borderId="6" applyNumberFormat="0" applyFill="0" applyAlignment="0" applyProtection="0"/>
    <xf numFmtId="0" fontId="28" fillId="7" borderId="7" applyNumberFormat="0" applyAlignment="0" applyProtection="0"/>
    <xf numFmtId="0" fontId="29" fillId="0" borderId="0" applyNumberFormat="0" applyFill="0" applyBorder="0" applyAlignment="0" applyProtection="0"/>
    <xf numFmtId="0" fontId="16" fillId="8" borderId="8" applyNumberFormat="0" applyFon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32" fillId="12" borderId="0" applyNumberFormat="0" applyBorder="0" applyAlignment="0" applyProtection="0"/>
    <xf numFmtId="0" fontId="32"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32" fillId="16" borderId="0" applyNumberFormat="0" applyBorder="0" applyAlignment="0" applyProtection="0"/>
    <xf numFmtId="0" fontId="32"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32" fillId="20" borderId="0" applyNumberFormat="0" applyBorder="0" applyAlignment="0" applyProtection="0"/>
    <xf numFmtId="0" fontId="32"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16" fillId="30" borderId="0" applyNumberFormat="0" applyBorder="0" applyAlignment="0" applyProtection="0"/>
    <xf numFmtId="0" fontId="16" fillId="31" borderId="0" applyNumberFormat="0" applyBorder="0" applyAlignment="0" applyProtection="0"/>
    <xf numFmtId="0" fontId="32" fillId="32" borderId="0" applyNumberFormat="0" applyBorder="0" applyAlignment="0" applyProtection="0"/>
    <xf numFmtId="0" fontId="15" fillId="8" borderId="8" applyNumberFormat="0" applyFont="0" applyAlignment="0" applyProtection="0"/>
    <xf numFmtId="0" fontId="15" fillId="10"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6" borderId="0" applyNumberFormat="0" applyBorder="0" applyAlignment="0" applyProtection="0"/>
    <xf numFmtId="0" fontId="15" fillId="27" borderId="0" applyNumberFormat="0" applyBorder="0" applyAlignment="0" applyProtection="0"/>
    <xf numFmtId="0" fontId="15" fillId="30" borderId="0" applyNumberFormat="0" applyBorder="0" applyAlignment="0" applyProtection="0"/>
    <xf numFmtId="0" fontId="15" fillId="31" borderId="0" applyNumberFormat="0" applyBorder="0" applyAlignment="0" applyProtection="0"/>
    <xf numFmtId="0" fontId="33" fillId="0" borderId="0"/>
    <xf numFmtId="0" fontId="14" fillId="8" borderId="8" applyNumberFormat="0" applyFont="0" applyAlignment="0" applyProtection="0"/>
    <xf numFmtId="0" fontId="14" fillId="10"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13" fillId="8" borderId="8" applyNumberFormat="0" applyFont="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2" fillId="8" borderId="8" applyNumberFormat="0" applyFont="0" applyAlignment="0" applyProtection="0"/>
    <xf numFmtId="0" fontId="12" fillId="10"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11" fillId="8" borderId="8" applyNumberFormat="0" applyFont="0" applyAlignment="0" applyProtection="0"/>
    <xf numFmtId="0" fontId="11" fillId="10"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10" fillId="8" borderId="8" applyNumberFormat="0" applyFont="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9" fillId="8" borderId="8" applyNumberFormat="0" applyFont="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8" fillId="8" borderId="8" applyNumberFormat="0" applyFont="0" applyAlignment="0" applyProtection="0"/>
    <xf numFmtId="0" fontId="8" fillId="10"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7" fillId="8" borderId="8"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6" fillId="8" borderId="8"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5" fillId="8" borderId="8"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4" fillId="8" borderId="8"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3" fillId="0" borderId="0"/>
    <xf numFmtId="0" fontId="35" fillId="0" borderId="0"/>
    <xf numFmtId="0" fontId="33" fillId="0" borderId="0"/>
    <xf numFmtId="0" fontId="2" fillId="0" borderId="0"/>
    <xf numFmtId="0" fontId="33" fillId="0" borderId="0"/>
    <xf numFmtId="0" fontId="50" fillId="0" borderId="0" applyNumberFormat="0" applyFill="0" applyBorder="0" applyAlignment="0" applyProtection="0">
      <alignment vertical="top"/>
      <protection locked="0"/>
    </xf>
    <xf numFmtId="0" fontId="51" fillId="0" borderId="0" applyNumberForma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52" fillId="0" borderId="0"/>
    <xf numFmtId="0" fontId="52" fillId="0" borderId="0"/>
    <xf numFmtId="0" fontId="52" fillId="0" borderId="0"/>
    <xf numFmtId="0" fontId="52" fillId="0" borderId="0"/>
    <xf numFmtId="0" fontId="33" fillId="0" borderId="0"/>
  </cellStyleXfs>
  <cellXfs count="71">
    <xf numFmtId="0" fontId="33" fillId="0" borderId="0" xfId="0" applyFont="1"/>
    <xf numFmtId="0" fontId="34" fillId="0" borderId="0" xfId="0" applyFont="1"/>
    <xf numFmtId="0" fontId="0" fillId="0" borderId="0" xfId="0" applyFont="1"/>
    <xf numFmtId="14" fontId="0" fillId="0" borderId="0" xfId="0" applyNumberFormat="1" applyFont="1" applyAlignment="1">
      <alignment horizontal="right"/>
    </xf>
    <xf numFmtId="0" fontId="36" fillId="0" borderId="0" xfId="0" applyFont="1"/>
    <xf numFmtId="0" fontId="0" fillId="0" borderId="0" xfId="0"/>
    <xf numFmtId="0" fontId="28" fillId="33" borderId="0" xfId="55" applyNumberFormat="1" applyFont="1" applyFill="1" applyAlignment="1">
      <alignment wrapText="1"/>
    </xf>
    <xf numFmtId="0" fontId="37" fillId="0" borderId="0" xfId="0" applyFont="1" applyFill="1"/>
    <xf numFmtId="0" fontId="38" fillId="0" borderId="0" xfId="0" applyFont="1"/>
    <xf numFmtId="14" fontId="39" fillId="0" borderId="0" xfId="0" applyNumberFormat="1" applyFont="1" applyAlignment="1">
      <alignment horizontal="right"/>
    </xf>
    <xf numFmtId="0" fontId="39" fillId="0" borderId="0" xfId="0" applyFont="1"/>
    <xf numFmtId="3" fontId="39" fillId="0" borderId="0" xfId="0" applyNumberFormat="1" applyFont="1" applyAlignment="1">
      <alignment horizontal="right"/>
    </xf>
    <xf numFmtId="0" fontId="28" fillId="33" borderId="0" xfId="55" applyFont="1" applyFill="1" applyAlignment="1">
      <alignment wrapText="1"/>
    </xf>
    <xf numFmtId="0" fontId="33" fillId="0" borderId="0" xfId="55"/>
    <xf numFmtId="0" fontId="33" fillId="0" borderId="0" xfId="55" applyAlignment="1">
      <alignment horizontal="center"/>
    </xf>
    <xf numFmtId="0" fontId="33" fillId="0" borderId="0" xfId="55" applyFont="1" applyAlignment="1">
      <alignment horizontal="right"/>
    </xf>
    <xf numFmtId="0" fontId="40" fillId="0" borderId="0" xfId="55" applyFont="1" applyAlignment="1">
      <alignment horizontal="left"/>
    </xf>
    <xf numFmtId="0" fontId="40" fillId="40" borderId="10" xfId="55" applyFont="1" applyFill="1" applyBorder="1"/>
    <xf numFmtId="0" fontId="43" fillId="41" borderId="10" xfId="55" applyFont="1" applyFill="1" applyBorder="1" applyAlignment="1" applyProtection="1">
      <alignment horizontal="center" vertical="top"/>
    </xf>
    <xf numFmtId="0" fontId="44" fillId="38" borderId="10" xfId="55" applyFont="1" applyFill="1" applyBorder="1" applyAlignment="1">
      <alignment vertical="top" wrapText="1"/>
    </xf>
    <xf numFmtId="0" fontId="44" fillId="42" borderId="10" xfId="55" applyFont="1" applyFill="1" applyBorder="1" applyAlignment="1">
      <alignment vertical="top" wrapText="1"/>
    </xf>
    <xf numFmtId="0" fontId="44" fillId="40" borderId="10" xfId="55" applyFont="1" applyFill="1" applyBorder="1" applyAlignment="1">
      <alignment vertical="top" wrapText="1"/>
    </xf>
    <xf numFmtId="0" fontId="43" fillId="43" borderId="10" xfId="55" applyFont="1" applyFill="1" applyBorder="1" applyAlignment="1" applyProtection="1">
      <alignment horizontal="center" vertical="top"/>
    </xf>
    <xf numFmtId="0" fontId="43" fillId="43" borderId="10" xfId="55" applyFont="1" applyFill="1" applyBorder="1" applyAlignment="1">
      <alignment vertical="top"/>
    </xf>
    <xf numFmtId="0" fontId="45" fillId="33" borderId="0" xfId="0" applyFont="1" applyFill="1" applyAlignment="1">
      <alignment wrapText="1"/>
    </xf>
    <xf numFmtId="0" fontId="48" fillId="0" borderId="0" xfId="0" applyFont="1"/>
    <xf numFmtId="0" fontId="2" fillId="0" borderId="0" xfId="202" applyAlignment="1">
      <alignment vertical="center" wrapText="1"/>
    </xf>
    <xf numFmtId="0" fontId="31" fillId="0" borderId="0" xfId="202" applyFont="1" applyAlignment="1">
      <alignment horizontal="center" vertical="center"/>
    </xf>
    <xf numFmtId="0" fontId="2" fillId="0" borderId="0" xfId="202" applyFont="1" applyAlignment="1">
      <alignment vertical="center" wrapText="1"/>
    </xf>
    <xf numFmtId="0" fontId="28" fillId="33" borderId="10" xfId="202" applyFont="1" applyFill="1" applyBorder="1" applyAlignment="1">
      <alignment horizontal="center" vertical="center" wrapText="1"/>
    </xf>
    <xf numFmtId="0" fontId="28" fillId="34" borderId="10" xfId="202" applyFont="1" applyFill="1" applyBorder="1" applyAlignment="1">
      <alignment horizontal="center" vertical="center" wrapText="1"/>
    </xf>
    <xf numFmtId="0" fontId="28" fillId="35" borderId="10" xfId="202" applyFont="1" applyFill="1" applyBorder="1" applyAlignment="1">
      <alignment horizontal="center" vertical="center" wrapText="1"/>
    </xf>
    <xf numFmtId="0" fontId="28" fillId="36" borderId="10" xfId="202" applyFont="1" applyFill="1" applyBorder="1" applyAlignment="1">
      <alignment horizontal="center" vertical="center" wrapText="1"/>
    </xf>
    <xf numFmtId="0" fontId="28" fillId="37" borderId="10" xfId="202" applyFont="1" applyFill="1" applyBorder="1" applyAlignment="1">
      <alignment horizontal="center" vertical="center" wrapText="1"/>
    </xf>
    <xf numFmtId="0" fontId="2" fillId="0" borderId="10" xfId="202" applyFont="1" applyBorder="1" applyAlignment="1">
      <alignment vertical="center" wrapText="1"/>
    </xf>
    <xf numFmtId="0" fontId="2" fillId="0" borderId="10" xfId="202" applyFont="1" applyFill="1" applyBorder="1" applyAlignment="1">
      <alignment vertical="center" wrapText="1"/>
    </xf>
    <xf numFmtId="0" fontId="2" fillId="0" borderId="0" xfId="202" applyFont="1" applyAlignment="1">
      <alignment horizontal="left" vertical="center"/>
    </xf>
    <xf numFmtId="0" fontId="41" fillId="0" borderId="10" xfId="202" applyFont="1" applyFill="1" applyBorder="1" applyAlignment="1">
      <alignment vertical="center" wrapText="1"/>
    </xf>
    <xf numFmtId="0" fontId="41" fillId="0" borderId="10" xfId="202" applyFont="1" applyBorder="1" applyAlignment="1">
      <alignment vertical="center" wrapText="1"/>
    </xf>
    <xf numFmtId="0" fontId="41" fillId="0" borderId="10" xfId="0" applyFont="1" applyBorder="1" applyAlignment="1">
      <alignment horizontal="left" vertical="top" wrapText="1"/>
    </xf>
    <xf numFmtId="0" fontId="42" fillId="0" borderId="10" xfId="0" applyFont="1" applyBorder="1" applyAlignment="1">
      <alignment horizontal="left" vertical="top" wrapText="1"/>
    </xf>
    <xf numFmtId="14" fontId="48" fillId="0" borderId="0" xfId="55" applyNumberFormat="1" applyFont="1" applyAlignment="1">
      <alignment horizontal="right"/>
    </xf>
    <xf numFmtId="3" fontId="48" fillId="0" borderId="0" xfId="55" applyNumberFormat="1" applyFont="1" applyAlignment="1">
      <alignment horizontal="right"/>
    </xf>
    <xf numFmtId="0" fontId="39" fillId="0" borderId="0" xfId="0" applyFont="1" applyAlignment="1">
      <alignment horizontal="left"/>
    </xf>
    <xf numFmtId="0" fontId="48" fillId="0" borderId="0" xfId="55" applyFont="1"/>
    <xf numFmtId="0" fontId="48" fillId="0" borderId="0" xfId="55" applyFont="1" applyAlignment="1">
      <alignment wrapText="1"/>
    </xf>
    <xf numFmtId="0" fontId="41" fillId="0" borderId="10" xfId="202" applyFont="1" applyBorder="1" applyAlignment="1">
      <alignment vertical="center" wrapText="1"/>
    </xf>
    <xf numFmtId="0" fontId="39" fillId="0" borderId="0" xfId="0" applyFont="1" applyAlignment="1">
      <alignment wrapText="1"/>
    </xf>
    <xf numFmtId="0" fontId="1" fillId="0" borderId="10" xfId="202" applyFont="1" applyBorder="1" applyAlignment="1">
      <alignment vertical="center" wrapText="1"/>
    </xf>
    <xf numFmtId="0" fontId="47" fillId="0" borderId="0" xfId="55" applyFont="1" applyAlignment="1"/>
    <xf numFmtId="3" fontId="39" fillId="0" borderId="0" xfId="0" applyNumberFormat="1" applyFont="1"/>
    <xf numFmtId="0" fontId="36" fillId="0" borderId="0" xfId="0" applyFont="1" applyProtection="1">
      <protection locked="0"/>
    </xf>
    <xf numFmtId="0" fontId="33" fillId="0" borderId="0" xfId="0" applyFont="1" applyProtection="1">
      <protection locked="0"/>
    </xf>
    <xf numFmtId="0" fontId="28" fillId="33" borderId="0" xfId="55" applyFont="1" applyFill="1" applyAlignment="1" applyProtection="1">
      <alignment wrapText="1"/>
      <protection locked="0"/>
    </xf>
    <xf numFmtId="0" fontId="28" fillId="33" borderId="0" xfId="55" applyNumberFormat="1" applyFont="1" applyFill="1" applyAlignment="1" applyProtection="1">
      <alignment wrapText="1"/>
      <protection locked="0"/>
    </xf>
    <xf numFmtId="0" fontId="39" fillId="0" borderId="0" xfId="0" applyFont="1" applyProtection="1">
      <protection locked="0"/>
    </xf>
    <xf numFmtId="14" fontId="39" fillId="0" borderId="0" xfId="0" applyNumberFormat="1" applyFont="1" applyAlignment="1" applyProtection="1">
      <alignment horizontal="right"/>
      <protection locked="0"/>
    </xf>
    <xf numFmtId="0" fontId="53" fillId="0" borderId="0" xfId="202" applyFont="1" applyAlignment="1" applyProtection="1">
      <alignment horizontal="left" vertical="top" wrapText="1"/>
      <protection locked="0"/>
    </xf>
    <xf numFmtId="0" fontId="39" fillId="0" borderId="0" xfId="0" applyFont="1" applyProtection="1"/>
    <xf numFmtId="0" fontId="41" fillId="0" borderId="10" xfId="202" applyFont="1" applyBorder="1" applyAlignment="1">
      <alignment vertical="center" wrapText="1"/>
    </xf>
    <xf numFmtId="0" fontId="46" fillId="0" borderId="0" xfId="202" applyFont="1" applyAlignment="1">
      <alignment horizontal="center" vertical="center"/>
    </xf>
    <xf numFmtId="0" fontId="47" fillId="0" borderId="0" xfId="55" applyFont="1" applyAlignment="1">
      <alignment wrapText="1"/>
    </xf>
    <xf numFmtId="0" fontId="53" fillId="0" borderId="0" xfId="202" applyFont="1" applyAlignment="1">
      <alignment horizontal="left" vertical="top" wrapText="1"/>
    </xf>
    <xf numFmtId="0" fontId="53" fillId="0" borderId="0" xfId="202" applyFont="1" applyBorder="1" applyAlignment="1">
      <alignment horizontal="left" vertical="top" wrapText="1"/>
    </xf>
    <xf numFmtId="0" fontId="53" fillId="0" borderId="0" xfId="202" applyFont="1" applyAlignment="1" applyProtection="1">
      <alignment horizontal="left" vertical="top" wrapText="1"/>
      <protection locked="0"/>
    </xf>
    <xf numFmtId="0" fontId="53" fillId="0" borderId="0" xfId="202" applyFont="1" applyAlignment="1" applyProtection="1">
      <alignment vertical="top" wrapText="1"/>
      <protection locked="0"/>
    </xf>
    <xf numFmtId="0" fontId="40" fillId="38" borderId="11" xfId="55" applyFont="1" applyFill="1" applyBorder="1" applyAlignment="1">
      <alignment horizontal="center"/>
    </xf>
    <xf numFmtId="0" fontId="40" fillId="38" borderId="12" xfId="55" applyFont="1" applyFill="1" applyBorder="1" applyAlignment="1">
      <alignment horizontal="center"/>
    </xf>
    <xf numFmtId="0" fontId="40" fillId="38" borderId="13" xfId="55" applyFont="1" applyFill="1" applyBorder="1" applyAlignment="1">
      <alignment horizontal="center"/>
    </xf>
    <xf numFmtId="0" fontId="40" fillId="39" borderId="10" xfId="55" applyFont="1" applyFill="1" applyBorder="1" applyAlignment="1">
      <alignment horizontal="center"/>
    </xf>
    <xf numFmtId="0" fontId="33" fillId="0" borderId="0" xfId="55" applyFont="1" applyAlignment="1">
      <alignment horizontal="left" vertical="top" wrapText="1"/>
    </xf>
  </cellXfs>
  <cellStyles count="225">
    <cellStyle name="20% - Accent1" xfId="19" builtinId="30" customBuiltin="1"/>
    <cellStyle name="20% - Accent1 10" xfId="148"/>
    <cellStyle name="20% - Accent1 11" xfId="161"/>
    <cellStyle name="20% - Accent1 12" xfId="174"/>
    <cellStyle name="20% - Accent1 13" xfId="187"/>
    <cellStyle name="20% - Accent1 14" xfId="207"/>
    <cellStyle name="20% - Accent1 2" xfId="43"/>
    <cellStyle name="20% - Accent1 3" xfId="57"/>
    <cellStyle name="20% - Accent1 4" xfId="70"/>
    <cellStyle name="20% - Accent1 5" xfId="83"/>
    <cellStyle name="20% - Accent1 6" xfId="96"/>
    <cellStyle name="20% - Accent1 7" xfId="109"/>
    <cellStyle name="20% - Accent1 8" xfId="122"/>
    <cellStyle name="20% - Accent1 9" xfId="135"/>
    <cellStyle name="20% - Accent2" xfId="23" builtinId="34" customBuiltin="1"/>
    <cellStyle name="20% - Accent2 10" xfId="150"/>
    <cellStyle name="20% - Accent2 11" xfId="163"/>
    <cellStyle name="20% - Accent2 12" xfId="176"/>
    <cellStyle name="20% - Accent2 13" xfId="189"/>
    <cellStyle name="20% - Accent2 14" xfId="209"/>
    <cellStyle name="20% - Accent2 2" xfId="45"/>
    <cellStyle name="20% - Accent2 3" xfId="59"/>
    <cellStyle name="20% - Accent2 4" xfId="72"/>
    <cellStyle name="20% - Accent2 5" xfId="85"/>
    <cellStyle name="20% - Accent2 6" xfId="98"/>
    <cellStyle name="20% - Accent2 7" xfId="111"/>
    <cellStyle name="20% - Accent2 8" xfId="124"/>
    <cellStyle name="20% - Accent2 9" xfId="137"/>
    <cellStyle name="20% - Accent3" xfId="27" builtinId="38" customBuiltin="1"/>
    <cellStyle name="20% - Accent3 10" xfId="152"/>
    <cellStyle name="20% - Accent3 11" xfId="165"/>
    <cellStyle name="20% - Accent3 12" xfId="178"/>
    <cellStyle name="20% - Accent3 13" xfId="191"/>
    <cellStyle name="20% - Accent3 14" xfId="211"/>
    <cellStyle name="20% - Accent3 2" xfId="47"/>
    <cellStyle name="20% - Accent3 3" xfId="61"/>
    <cellStyle name="20% - Accent3 4" xfId="74"/>
    <cellStyle name="20% - Accent3 5" xfId="87"/>
    <cellStyle name="20% - Accent3 6" xfId="100"/>
    <cellStyle name="20% - Accent3 7" xfId="113"/>
    <cellStyle name="20% - Accent3 8" xfId="126"/>
    <cellStyle name="20% - Accent3 9" xfId="139"/>
    <cellStyle name="20% - Accent4" xfId="31" builtinId="42" customBuiltin="1"/>
    <cellStyle name="20% - Accent4 10" xfId="154"/>
    <cellStyle name="20% - Accent4 11" xfId="167"/>
    <cellStyle name="20% - Accent4 12" xfId="180"/>
    <cellStyle name="20% - Accent4 13" xfId="193"/>
    <cellStyle name="20% - Accent4 14" xfId="213"/>
    <cellStyle name="20% - Accent4 2" xfId="49"/>
    <cellStyle name="20% - Accent4 3" xfId="63"/>
    <cellStyle name="20% - Accent4 4" xfId="76"/>
    <cellStyle name="20% - Accent4 5" xfId="89"/>
    <cellStyle name="20% - Accent4 6" xfId="102"/>
    <cellStyle name="20% - Accent4 7" xfId="115"/>
    <cellStyle name="20% - Accent4 8" xfId="128"/>
    <cellStyle name="20% - Accent4 9" xfId="141"/>
    <cellStyle name="20% - Accent5" xfId="35" builtinId="46" customBuiltin="1"/>
    <cellStyle name="20% - Accent5 10" xfId="156"/>
    <cellStyle name="20% - Accent5 11" xfId="169"/>
    <cellStyle name="20% - Accent5 12" xfId="182"/>
    <cellStyle name="20% - Accent5 13" xfId="195"/>
    <cellStyle name="20% - Accent5 14" xfId="215"/>
    <cellStyle name="20% - Accent5 2" xfId="51"/>
    <cellStyle name="20% - Accent5 3" xfId="65"/>
    <cellStyle name="20% - Accent5 4" xfId="78"/>
    <cellStyle name="20% - Accent5 5" xfId="91"/>
    <cellStyle name="20% - Accent5 6" xfId="104"/>
    <cellStyle name="20% - Accent5 7" xfId="117"/>
    <cellStyle name="20% - Accent5 8" xfId="130"/>
    <cellStyle name="20% - Accent5 9" xfId="143"/>
    <cellStyle name="20% - Accent6" xfId="39" builtinId="50" customBuiltin="1"/>
    <cellStyle name="20% - Accent6 10" xfId="158"/>
    <cellStyle name="20% - Accent6 11" xfId="171"/>
    <cellStyle name="20% - Accent6 12" xfId="184"/>
    <cellStyle name="20% - Accent6 13" xfId="197"/>
    <cellStyle name="20% - Accent6 14" xfId="217"/>
    <cellStyle name="20% - Accent6 2" xfId="53"/>
    <cellStyle name="20% - Accent6 3" xfId="67"/>
    <cellStyle name="20% - Accent6 4" xfId="80"/>
    <cellStyle name="20% - Accent6 5" xfId="93"/>
    <cellStyle name="20% - Accent6 6" xfId="106"/>
    <cellStyle name="20% - Accent6 7" xfId="119"/>
    <cellStyle name="20% - Accent6 8" xfId="132"/>
    <cellStyle name="20% - Accent6 9" xfId="145"/>
    <cellStyle name="40% - Accent1" xfId="20" builtinId="31" customBuiltin="1"/>
    <cellStyle name="40% - Accent1 10" xfId="149"/>
    <cellStyle name="40% - Accent1 11" xfId="162"/>
    <cellStyle name="40% - Accent1 12" xfId="175"/>
    <cellStyle name="40% - Accent1 13" xfId="188"/>
    <cellStyle name="40% - Accent1 14" xfId="208"/>
    <cellStyle name="40% - Accent1 2" xfId="44"/>
    <cellStyle name="40% - Accent1 3" xfId="58"/>
    <cellStyle name="40% - Accent1 4" xfId="71"/>
    <cellStyle name="40% - Accent1 5" xfId="84"/>
    <cellStyle name="40% - Accent1 6" xfId="97"/>
    <cellStyle name="40% - Accent1 7" xfId="110"/>
    <cellStyle name="40% - Accent1 8" xfId="123"/>
    <cellStyle name="40% - Accent1 9" xfId="136"/>
    <cellStyle name="40% - Accent2" xfId="24" builtinId="35" customBuiltin="1"/>
    <cellStyle name="40% - Accent2 10" xfId="151"/>
    <cellStyle name="40% - Accent2 11" xfId="164"/>
    <cellStyle name="40% - Accent2 12" xfId="177"/>
    <cellStyle name="40% - Accent2 13" xfId="190"/>
    <cellStyle name="40% - Accent2 14" xfId="210"/>
    <cellStyle name="40% - Accent2 2" xfId="46"/>
    <cellStyle name="40% - Accent2 3" xfId="60"/>
    <cellStyle name="40% - Accent2 4" xfId="73"/>
    <cellStyle name="40% - Accent2 5" xfId="86"/>
    <cellStyle name="40% - Accent2 6" xfId="99"/>
    <cellStyle name="40% - Accent2 7" xfId="112"/>
    <cellStyle name="40% - Accent2 8" xfId="125"/>
    <cellStyle name="40% - Accent2 9" xfId="138"/>
    <cellStyle name="40% - Accent3" xfId="28" builtinId="39" customBuiltin="1"/>
    <cellStyle name="40% - Accent3 10" xfId="153"/>
    <cellStyle name="40% - Accent3 11" xfId="166"/>
    <cellStyle name="40% - Accent3 12" xfId="179"/>
    <cellStyle name="40% - Accent3 13" xfId="192"/>
    <cellStyle name="40% - Accent3 14" xfId="212"/>
    <cellStyle name="40% - Accent3 2" xfId="48"/>
    <cellStyle name="40% - Accent3 3" xfId="62"/>
    <cellStyle name="40% - Accent3 4" xfId="75"/>
    <cellStyle name="40% - Accent3 5" xfId="88"/>
    <cellStyle name="40% - Accent3 6" xfId="101"/>
    <cellStyle name="40% - Accent3 7" xfId="114"/>
    <cellStyle name="40% - Accent3 8" xfId="127"/>
    <cellStyle name="40% - Accent3 9" xfId="140"/>
    <cellStyle name="40% - Accent4" xfId="32" builtinId="43" customBuiltin="1"/>
    <cellStyle name="40% - Accent4 10" xfId="155"/>
    <cellStyle name="40% - Accent4 11" xfId="168"/>
    <cellStyle name="40% - Accent4 12" xfId="181"/>
    <cellStyle name="40% - Accent4 13" xfId="194"/>
    <cellStyle name="40% - Accent4 14" xfId="214"/>
    <cellStyle name="40% - Accent4 2" xfId="50"/>
    <cellStyle name="40% - Accent4 3" xfId="64"/>
    <cellStyle name="40% - Accent4 4" xfId="77"/>
    <cellStyle name="40% - Accent4 5" xfId="90"/>
    <cellStyle name="40% - Accent4 6" xfId="103"/>
    <cellStyle name="40% - Accent4 7" xfId="116"/>
    <cellStyle name="40% - Accent4 8" xfId="129"/>
    <cellStyle name="40% - Accent4 9" xfId="142"/>
    <cellStyle name="40% - Accent5" xfId="36" builtinId="47" customBuiltin="1"/>
    <cellStyle name="40% - Accent5 10" xfId="157"/>
    <cellStyle name="40% - Accent5 11" xfId="170"/>
    <cellStyle name="40% - Accent5 12" xfId="183"/>
    <cellStyle name="40% - Accent5 13" xfId="196"/>
    <cellStyle name="40% - Accent5 14" xfId="216"/>
    <cellStyle name="40% - Accent5 2" xfId="52"/>
    <cellStyle name="40% - Accent5 3" xfId="66"/>
    <cellStyle name="40% - Accent5 4" xfId="79"/>
    <cellStyle name="40% - Accent5 5" xfId="92"/>
    <cellStyle name="40% - Accent5 6" xfId="105"/>
    <cellStyle name="40% - Accent5 7" xfId="118"/>
    <cellStyle name="40% - Accent5 8" xfId="131"/>
    <cellStyle name="40% - Accent5 9" xfId="144"/>
    <cellStyle name="40% - Accent6" xfId="40" builtinId="51" customBuiltin="1"/>
    <cellStyle name="40% - Accent6 10" xfId="159"/>
    <cellStyle name="40% - Accent6 11" xfId="172"/>
    <cellStyle name="40% - Accent6 12" xfId="185"/>
    <cellStyle name="40% - Accent6 13" xfId="198"/>
    <cellStyle name="40% - Accent6 14" xfId="218"/>
    <cellStyle name="40% - Accent6 2" xfId="54"/>
    <cellStyle name="40% - Accent6 3" xfId="68"/>
    <cellStyle name="40% - Accent6 4" xfId="81"/>
    <cellStyle name="40% - Accent6 5" xfId="94"/>
    <cellStyle name="40% - Accent6 6" xfId="107"/>
    <cellStyle name="40% - Accent6 7" xfId="120"/>
    <cellStyle name="40% - Accent6 8" xfId="133"/>
    <cellStyle name="40% - Accent6 9" xfId="146"/>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eadings" xfId="200"/>
    <cellStyle name="Hyperlink 2" xfId="204"/>
    <cellStyle name="Input" xfId="9" builtinId="20" customBuiltin="1"/>
    <cellStyle name="Linked Cell" xfId="12" builtinId="24" customBuiltin="1"/>
    <cellStyle name="Neutral" xfId="8" builtinId="28" customBuiltin="1"/>
    <cellStyle name="Normal" xfId="0" builtinId="0"/>
    <cellStyle name="Normal 2" xfId="55"/>
    <cellStyle name="Normal 2 2" xfId="220"/>
    <cellStyle name="Normal 2 3" xfId="222"/>
    <cellStyle name="Normal 3" xfId="199"/>
    <cellStyle name="Normal 3 2" xfId="202"/>
    <cellStyle name="Normal 3 2 2" xfId="223"/>
    <cellStyle name="Normal 3 2 3" xfId="221"/>
    <cellStyle name="Normal 3 3" xfId="203"/>
    <cellStyle name="Normal 4" xfId="201"/>
    <cellStyle name="Normal 4 2" xfId="219"/>
    <cellStyle name="Normal 5" xfId="224"/>
    <cellStyle name="Note" xfId="15" builtinId="10" customBuiltin="1"/>
    <cellStyle name="Note 10" xfId="147"/>
    <cellStyle name="Note 11" xfId="160"/>
    <cellStyle name="Note 12" xfId="173"/>
    <cellStyle name="Note 13" xfId="186"/>
    <cellStyle name="Note 14" xfId="206"/>
    <cellStyle name="Note 2" xfId="42"/>
    <cellStyle name="Note 3" xfId="56"/>
    <cellStyle name="Note 4" xfId="69"/>
    <cellStyle name="Note 5" xfId="82"/>
    <cellStyle name="Note 6" xfId="95"/>
    <cellStyle name="Note 7" xfId="108"/>
    <cellStyle name="Note 8" xfId="121"/>
    <cellStyle name="Note 9" xfId="134"/>
    <cellStyle name="Output" xfId="10" builtinId="21" customBuiltin="1"/>
    <cellStyle name="Title" xfId="1" builtinId="15" customBuiltin="1"/>
    <cellStyle name="Title 2" xfId="205"/>
    <cellStyle name="Total" xfId="17" builtinId="25" customBuiltin="1"/>
    <cellStyle name="Warning Text" xfId="14" builtinId="11" customBuiltin="1"/>
  </cellStyles>
  <dxfs count="2">
    <dxf>
      <font>
        <condense val="0"/>
        <extend val="0"/>
        <color indexed="16"/>
      </font>
      <fill>
        <patternFill patternType="none">
          <bgColor indexed="65"/>
        </patternFill>
      </fill>
    </dxf>
    <dxf>
      <font>
        <condense val="0"/>
        <extend val="0"/>
        <color auto="1"/>
      </font>
      <fill>
        <patternFill>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3</xdr:col>
      <xdr:colOff>115420</xdr:colOff>
      <xdr:row>10</xdr:row>
      <xdr:rowOff>254375</xdr:rowOff>
    </xdr:from>
    <xdr:to>
      <xdr:col>3</xdr:col>
      <xdr:colOff>486895</xdr:colOff>
      <xdr:row>10</xdr:row>
      <xdr:rowOff>587750</xdr:rowOff>
    </xdr:to>
    <xdr:pic>
      <xdr:nvPicPr>
        <xdr:cNvPr id="2" name="Picture 4" descr="MCj04113060000[1]"/>
        <xdr:cNvPicPr>
          <a:picLocks noChangeAspect="1" noChangeArrowheads="1"/>
        </xdr:cNvPicPr>
      </xdr:nvPicPr>
      <xdr:blipFill>
        <a:blip xmlns:r="http://schemas.openxmlformats.org/officeDocument/2006/relationships" r:embed="rId1" cstate="print"/>
        <a:srcRect/>
        <a:stretch>
          <a:fillRect/>
        </a:stretch>
      </xdr:blipFill>
      <xdr:spPr bwMode="auto">
        <a:xfrm>
          <a:off x="9345145" y="4102475"/>
          <a:ext cx="371475" cy="33337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02%20Stakeholder%20Engagement/01%20RDS/CBMS%20-%20RDS%20-%20Approvals%20Matrix.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E22"/>
  <sheetViews>
    <sheetView tabSelected="1" view="pageBreakPreview" zoomScaleNormal="100" zoomScaleSheetLayoutView="100" workbookViewId="0">
      <pane ySplit="7" topLeftCell="A8" activePane="bottomLeft" state="frozen"/>
      <selection activeCell="V3" sqref="V3"/>
      <selection pane="bottomLeft" activeCell="V3" sqref="V3"/>
    </sheetView>
  </sheetViews>
  <sheetFormatPr defaultColWidth="9.140625" defaultRowHeight="15" x14ac:dyDescent="0.2"/>
  <cols>
    <col min="1" max="1" width="43" style="26" customWidth="1"/>
    <col min="2" max="2" width="43.28515625" style="26" customWidth="1"/>
    <col min="3" max="3" width="52.140625" style="26" customWidth="1"/>
    <col min="4" max="4" width="54.140625" style="26" customWidth="1"/>
    <col min="5" max="5" width="57.42578125" style="26" customWidth="1"/>
    <col min="6" max="16384" width="9.140625" style="26"/>
  </cols>
  <sheetData>
    <row r="1" spans="1:5" ht="26.25" x14ac:dyDescent="0.2">
      <c r="A1" s="60" t="s">
        <v>105</v>
      </c>
      <c r="B1" s="60"/>
      <c r="C1" s="60"/>
      <c r="D1" s="60"/>
      <c r="E1" s="60"/>
    </row>
    <row r="2" spans="1:5" s="28" customFormat="1" ht="15" customHeight="1" x14ac:dyDescent="0.2">
      <c r="A2" s="27"/>
      <c r="B2" s="27"/>
      <c r="C2" s="27"/>
      <c r="D2" s="27"/>
      <c r="E2" s="27"/>
    </row>
    <row r="3" spans="1:5" s="28" customFormat="1" ht="18.75" customHeight="1" x14ac:dyDescent="0.3">
      <c r="A3" s="49" t="s">
        <v>227</v>
      </c>
      <c r="B3" s="27"/>
      <c r="C3" s="27"/>
      <c r="D3" s="27"/>
      <c r="E3" s="27"/>
    </row>
    <row r="4" spans="1:5" s="28" customFormat="1" ht="18.75" customHeight="1" x14ac:dyDescent="0.3">
      <c r="A4" s="49" t="s">
        <v>238</v>
      </c>
      <c r="B4" s="27"/>
      <c r="C4" s="27"/>
      <c r="D4" s="27"/>
      <c r="E4" s="49" t="s">
        <v>228</v>
      </c>
    </row>
    <row r="5" spans="1:5" s="28" customFormat="1" ht="18.75" customHeight="1" x14ac:dyDescent="0.3">
      <c r="A5" s="61" t="s">
        <v>226</v>
      </c>
      <c r="B5" s="61"/>
      <c r="C5" s="61"/>
      <c r="D5" s="61"/>
      <c r="E5" s="61"/>
    </row>
    <row r="6" spans="1:5" s="28" customFormat="1" x14ac:dyDescent="0.2"/>
    <row r="7" spans="1:5" s="28" customFormat="1" x14ac:dyDescent="0.2">
      <c r="A7" s="29" t="s">
        <v>104</v>
      </c>
      <c r="B7" s="30" t="s">
        <v>106</v>
      </c>
      <c r="C7" s="31" t="s">
        <v>92</v>
      </c>
      <c r="D7" s="32" t="s">
        <v>93</v>
      </c>
      <c r="E7" s="33" t="s">
        <v>94</v>
      </c>
    </row>
    <row r="8" spans="1:5" s="28" customFormat="1" ht="75" x14ac:dyDescent="0.2">
      <c r="A8" s="39" t="s">
        <v>202</v>
      </c>
      <c r="B8" s="46" t="s">
        <v>240</v>
      </c>
      <c r="C8" s="38" t="s">
        <v>155</v>
      </c>
      <c r="D8" s="38" t="s">
        <v>156</v>
      </c>
      <c r="E8" s="37" t="s">
        <v>157</v>
      </c>
    </row>
    <row r="9" spans="1:5" s="28" customFormat="1" ht="75" x14ac:dyDescent="0.2">
      <c r="A9" s="39" t="s">
        <v>161</v>
      </c>
      <c r="B9" s="46" t="s">
        <v>241</v>
      </c>
      <c r="C9" s="38" t="s">
        <v>158</v>
      </c>
      <c r="D9" s="38" t="s">
        <v>159</v>
      </c>
      <c r="E9" s="37" t="s">
        <v>160</v>
      </c>
    </row>
    <row r="10" spans="1:5" s="28" customFormat="1" ht="45" x14ac:dyDescent="0.2">
      <c r="A10" s="40" t="s">
        <v>127</v>
      </c>
      <c r="B10" s="34"/>
      <c r="C10" s="34" t="s">
        <v>128</v>
      </c>
      <c r="D10" s="35" t="s">
        <v>129</v>
      </c>
      <c r="E10" s="37" t="s">
        <v>144</v>
      </c>
    </row>
    <row r="11" spans="1:5" s="28" customFormat="1" ht="200.25" customHeight="1" x14ac:dyDescent="0.2">
      <c r="A11" s="40" t="s">
        <v>108</v>
      </c>
      <c r="B11" s="48" t="s">
        <v>212</v>
      </c>
      <c r="C11" s="34" t="s">
        <v>130</v>
      </c>
      <c r="D11" s="38" t="s">
        <v>213</v>
      </c>
      <c r="E11" s="37" t="s">
        <v>145</v>
      </c>
    </row>
    <row r="12" spans="1:5" s="28" customFormat="1" ht="75" x14ac:dyDescent="0.2">
      <c r="A12" s="39" t="s">
        <v>165</v>
      </c>
      <c r="B12" s="46" t="s">
        <v>242</v>
      </c>
      <c r="C12" s="34" t="s">
        <v>95</v>
      </c>
      <c r="D12" s="34" t="s">
        <v>96</v>
      </c>
      <c r="E12" s="37" t="s">
        <v>146</v>
      </c>
    </row>
    <row r="13" spans="1:5" s="28" customFormat="1" ht="120" x14ac:dyDescent="0.2">
      <c r="A13" s="39" t="s">
        <v>167</v>
      </c>
      <c r="B13" s="37" t="s">
        <v>243</v>
      </c>
      <c r="C13" s="38" t="s">
        <v>147</v>
      </c>
      <c r="D13" s="38" t="s">
        <v>148</v>
      </c>
      <c r="E13" s="37" t="s">
        <v>149</v>
      </c>
    </row>
    <row r="14" spans="1:5" s="28" customFormat="1" ht="53.25" customHeight="1" x14ac:dyDescent="0.2">
      <c r="A14" s="40" t="s">
        <v>256</v>
      </c>
      <c r="B14" s="59" t="s">
        <v>150</v>
      </c>
      <c r="C14" s="59"/>
      <c r="D14" s="59"/>
      <c r="E14" s="37" t="s">
        <v>151</v>
      </c>
    </row>
    <row r="15" spans="1:5" s="28" customFormat="1" ht="53.25" customHeight="1" x14ac:dyDescent="0.2">
      <c r="A15" s="40" t="s">
        <v>112</v>
      </c>
      <c r="B15" s="59" t="s">
        <v>152</v>
      </c>
      <c r="C15" s="59"/>
      <c r="D15" s="59"/>
      <c r="E15" s="37" t="s">
        <v>153</v>
      </c>
    </row>
    <row r="16" spans="1:5" s="28" customFormat="1" ht="53.25" customHeight="1" x14ac:dyDescent="0.2">
      <c r="A16" s="39" t="s">
        <v>166</v>
      </c>
      <c r="B16" s="59" t="s">
        <v>154</v>
      </c>
      <c r="C16" s="59"/>
      <c r="D16" s="59"/>
      <c r="E16" s="37" t="s">
        <v>201</v>
      </c>
    </row>
    <row r="17" spans="1:5" s="28" customFormat="1" x14ac:dyDescent="0.2">
      <c r="B17" s="36"/>
      <c r="C17" s="36"/>
      <c r="D17" s="36"/>
      <c r="E17" s="36"/>
    </row>
    <row r="18" spans="1:5" s="28" customFormat="1" x14ac:dyDescent="0.2">
      <c r="A18" s="36"/>
    </row>
    <row r="19" spans="1:5" s="28" customFormat="1" x14ac:dyDescent="0.2"/>
    <row r="20" spans="1:5" s="28" customFormat="1" x14ac:dyDescent="0.2"/>
    <row r="21" spans="1:5" s="28" customFormat="1" x14ac:dyDescent="0.2"/>
    <row r="22" spans="1:5" s="28" customFormat="1" x14ac:dyDescent="0.2"/>
  </sheetData>
  <mergeCells count="5">
    <mergeCell ref="B16:D16"/>
    <mergeCell ref="A1:E1"/>
    <mergeCell ref="A5:E5"/>
    <mergeCell ref="B14:D14"/>
    <mergeCell ref="B15:D15"/>
  </mergeCells>
  <hyperlinks>
    <hyperlink ref="A8" location="Programs!A1" display="Programs!A1"/>
    <hyperlink ref="A9" location="Outcomes!A1" display="Outcomes!A1"/>
    <hyperlink ref="A10" location="Portfolios!A1" display="Portfolios"/>
    <hyperlink ref="A13" location="SPPs!A1" display="SPPs!A1"/>
    <hyperlink ref="A11" location="Entity!A1" display="Entity:"/>
    <hyperlink ref="A12" location="'Appropriation Items'!A1" display="'Appropriation Items'!A1"/>
    <hyperlink ref="A14" location="'Program_SPP Relationship'!A1" display="Program_SPP Relationship"/>
    <hyperlink ref="A15" location="'Appropriation Item Relationship'!A1" display="Appropriation Item Relationship"/>
    <hyperlink ref="A16" location="'Related Entities'!A1" display="'Related Entities'!A1"/>
    <hyperlink ref="E4" r:id="rId1"/>
  </hyperlinks>
  <pageMargins left="0.35433070866141736" right="0.35433070866141736" top="0.31496062992125984" bottom="0.74803149606299213" header="0.31496062992125984" footer="0.31496062992125984"/>
  <pageSetup paperSize="8" scale="82" fitToHeight="5"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workbookViewId="0">
      <selection activeCell="S51" sqref="S51"/>
    </sheetView>
  </sheetViews>
  <sheetFormatPr defaultRowHeight="12.75" x14ac:dyDescent="0.2"/>
  <cols>
    <col min="1" max="1" width="14.5703125" bestFit="1" customWidth="1"/>
    <col min="2" max="2" width="15.42578125" bestFit="1" customWidth="1"/>
    <col min="3" max="3" width="14.140625" bestFit="1" customWidth="1"/>
    <col min="4" max="4" width="6.28515625" hidden="1" customWidth="1"/>
    <col min="5" max="5" width="15.42578125" hidden="1" customWidth="1"/>
    <col min="6" max="6" width="17.7109375" hidden="1" customWidth="1"/>
    <col min="7" max="7" width="15" hidden="1" customWidth="1"/>
    <col min="8" max="8" width="8.85546875" hidden="1" customWidth="1"/>
    <col min="9" max="9" width="10.85546875" hidden="1" customWidth="1"/>
    <col min="10" max="10" width="11.140625" hidden="1" customWidth="1"/>
    <col min="11" max="11" width="12.7109375" hidden="1" customWidth="1"/>
    <col min="12" max="12" width="0" hidden="1" customWidth="1"/>
  </cols>
  <sheetData>
    <row r="1" spans="1:11" ht="18.75" x14ac:dyDescent="0.3">
      <c r="A1" s="4" t="s">
        <v>162</v>
      </c>
    </row>
    <row r="2" spans="1:11" ht="30" x14ac:dyDescent="0.25">
      <c r="A2" s="12" t="s">
        <v>84</v>
      </c>
      <c r="B2" s="12" t="s">
        <v>172</v>
      </c>
      <c r="C2" s="12" t="s">
        <v>200</v>
      </c>
      <c r="D2" s="12" t="s">
        <v>83</v>
      </c>
      <c r="E2" s="12" t="s">
        <v>8</v>
      </c>
      <c r="F2" s="12" t="s">
        <v>9</v>
      </c>
      <c r="G2" s="12" t="s">
        <v>10</v>
      </c>
      <c r="H2" s="12" t="s">
        <v>11</v>
      </c>
      <c r="I2" s="12" t="s">
        <v>12</v>
      </c>
      <c r="J2" s="12" t="s">
        <v>13</v>
      </c>
      <c r="K2" s="12" t="s">
        <v>14</v>
      </c>
    </row>
    <row r="3" spans="1:11" s="10" customFormat="1" x14ac:dyDescent="0.2">
      <c r="A3" s="10" t="s">
        <v>86</v>
      </c>
      <c r="B3" s="10" t="s">
        <v>46</v>
      </c>
      <c r="C3" s="10" t="s">
        <v>45</v>
      </c>
      <c r="I3" s="9"/>
      <c r="K3" s="9"/>
    </row>
    <row r="4" spans="1:11" s="10" customFormat="1" x14ac:dyDescent="0.2">
      <c r="A4" s="10" t="s">
        <v>86</v>
      </c>
      <c r="B4" s="10" t="s">
        <v>46</v>
      </c>
      <c r="C4" s="10" t="s">
        <v>37</v>
      </c>
      <c r="I4" s="9"/>
      <c r="K4" s="9"/>
    </row>
    <row r="5" spans="1:11" s="10" customFormat="1" x14ac:dyDescent="0.2">
      <c r="A5" s="10" t="s">
        <v>86</v>
      </c>
      <c r="B5" s="10" t="s">
        <v>46</v>
      </c>
      <c r="C5" s="10" t="s">
        <v>38</v>
      </c>
      <c r="I5" s="9"/>
      <c r="K5" s="9"/>
    </row>
    <row r="6" spans="1:11" ht="70.5" customHeight="1" x14ac:dyDescent="0.2">
      <c r="A6" s="62" t="s">
        <v>257</v>
      </c>
      <c r="B6" s="62"/>
      <c r="C6" s="62"/>
    </row>
  </sheetData>
  <mergeCells count="1">
    <mergeCell ref="A6:C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1"/>
  <sheetViews>
    <sheetView zoomScale="115" zoomScaleNormal="115" workbookViewId="0">
      <pane ySplit="5" topLeftCell="A147" activePane="bottomLeft" state="frozen"/>
      <selection sqref="A1:E1"/>
      <selection pane="bottomLeft" sqref="A1:E1"/>
    </sheetView>
  </sheetViews>
  <sheetFormatPr defaultRowHeight="12.75" x14ac:dyDescent="0.2"/>
  <cols>
    <col min="1" max="1" width="8.28515625" style="14" bestFit="1" customWidth="1"/>
    <col min="2" max="2" width="11.5703125" style="13" customWidth="1"/>
    <col min="3" max="3" width="10.42578125" style="13" customWidth="1"/>
    <col min="4" max="4" width="10.140625" style="13" customWidth="1"/>
    <col min="5" max="5" width="13.140625" style="13" customWidth="1"/>
    <col min="6" max="6" width="11.28515625" style="13" customWidth="1"/>
    <col min="7" max="7" width="9.5703125" style="13" bestFit="1" customWidth="1"/>
    <col min="8" max="8" width="10.42578125" style="13" customWidth="1"/>
    <col min="9" max="9" width="15.140625" style="13" customWidth="1"/>
    <col min="10" max="256" width="8.85546875" style="13"/>
    <col min="257" max="257" width="8.28515625" style="13" bestFit="1" customWidth="1"/>
    <col min="258" max="258" width="11.5703125" style="13" customWidth="1"/>
    <col min="259" max="259" width="10.42578125" style="13" customWidth="1"/>
    <col min="260" max="260" width="10.140625" style="13" customWidth="1"/>
    <col min="261" max="261" width="13.140625" style="13" customWidth="1"/>
    <col min="262" max="262" width="11.28515625" style="13" customWidth="1"/>
    <col min="263" max="263" width="9.5703125" style="13" bestFit="1" customWidth="1"/>
    <col min="264" max="264" width="10.42578125" style="13" customWidth="1"/>
    <col min="265" max="265" width="15.140625" style="13" customWidth="1"/>
    <col min="266" max="512" width="8.85546875" style="13"/>
    <col min="513" max="513" width="8.28515625" style="13" bestFit="1" customWidth="1"/>
    <col min="514" max="514" width="11.5703125" style="13" customWidth="1"/>
    <col min="515" max="515" width="10.42578125" style="13" customWidth="1"/>
    <col min="516" max="516" width="10.140625" style="13" customWidth="1"/>
    <col min="517" max="517" width="13.140625" style="13" customWidth="1"/>
    <col min="518" max="518" width="11.28515625" style="13" customWidth="1"/>
    <col min="519" max="519" width="9.5703125" style="13" bestFit="1" customWidth="1"/>
    <col min="520" max="520" width="10.42578125" style="13" customWidth="1"/>
    <col min="521" max="521" width="15.140625" style="13" customWidth="1"/>
    <col min="522" max="768" width="8.85546875" style="13"/>
    <col min="769" max="769" width="8.28515625" style="13" bestFit="1" customWidth="1"/>
    <col min="770" max="770" width="11.5703125" style="13" customWidth="1"/>
    <col min="771" max="771" width="10.42578125" style="13" customWidth="1"/>
    <col min="772" max="772" width="10.140625" style="13" customWidth="1"/>
    <col min="773" max="773" width="13.140625" style="13" customWidth="1"/>
    <col min="774" max="774" width="11.28515625" style="13" customWidth="1"/>
    <col min="775" max="775" width="9.5703125" style="13" bestFit="1" customWidth="1"/>
    <col min="776" max="776" width="10.42578125" style="13" customWidth="1"/>
    <col min="777" max="777" width="15.140625" style="13" customWidth="1"/>
    <col min="778" max="1024" width="8.85546875" style="13"/>
    <col min="1025" max="1025" width="8.28515625" style="13" bestFit="1" customWidth="1"/>
    <col min="1026" max="1026" width="11.5703125" style="13" customWidth="1"/>
    <col min="1027" max="1027" width="10.42578125" style="13" customWidth="1"/>
    <col min="1028" max="1028" width="10.140625" style="13" customWidth="1"/>
    <col min="1029" max="1029" width="13.140625" style="13" customWidth="1"/>
    <col min="1030" max="1030" width="11.28515625" style="13" customWidth="1"/>
    <col min="1031" max="1031" width="9.5703125" style="13" bestFit="1" customWidth="1"/>
    <col min="1032" max="1032" width="10.42578125" style="13" customWidth="1"/>
    <col min="1033" max="1033" width="15.140625" style="13" customWidth="1"/>
    <col min="1034" max="1280" width="8.85546875" style="13"/>
    <col min="1281" max="1281" width="8.28515625" style="13" bestFit="1" customWidth="1"/>
    <col min="1282" max="1282" width="11.5703125" style="13" customWidth="1"/>
    <col min="1283" max="1283" width="10.42578125" style="13" customWidth="1"/>
    <col min="1284" max="1284" width="10.140625" style="13" customWidth="1"/>
    <col min="1285" max="1285" width="13.140625" style="13" customWidth="1"/>
    <col min="1286" max="1286" width="11.28515625" style="13" customWidth="1"/>
    <col min="1287" max="1287" width="9.5703125" style="13" bestFit="1" customWidth="1"/>
    <col min="1288" max="1288" width="10.42578125" style="13" customWidth="1"/>
    <col min="1289" max="1289" width="15.140625" style="13" customWidth="1"/>
    <col min="1290" max="1536" width="8.85546875" style="13"/>
    <col min="1537" max="1537" width="8.28515625" style="13" bestFit="1" customWidth="1"/>
    <col min="1538" max="1538" width="11.5703125" style="13" customWidth="1"/>
    <col min="1539" max="1539" width="10.42578125" style="13" customWidth="1"/>
    <col min="1540" max="1540" width="10.140625" style="13" customWidth="1"/>
    <col min="1541" max="1541" width="13.140625" style="13" customWidth="1"/>
    <col min="1542" max="1542" width="11.28515625" style="13" customWidth="1"/>
    <col min="1543" max="1543" width="9.5703125" style="13" bestFit="1" customWidth="1"/>
    <col min="1544" max="1544" width="10.42578125" style="13" customWidth="1"/>
    <col min="1545" max="1545" width="15.140625" style="13" customWidth="1"/>
    <col min="1546" max="1792" width="8.85546875" style="13"/>
    <col min="1793" max="1793" width="8.28515625" style="13" bestFit="1" customWidth="1"/>
    <col min="1794" max="1794" width="11.5703125" style="13" customWidth="1"/>
    <col min="1795" max="1795" width="10.42578125" style="13" customWidth="1"/>
    <col min="1796" max="1796" width="10.140625" style="13" customWidth="1"/>
    <col min="1797" max="1797" width="13.140625" style="13" customWidth="1"/>
    <col min="1798" max="1798" width="11.28515625" style="13" customWidth="1"/>
    <col min="1799" max="1799" width="9.5703125" style="13" bestFit="1" customWidth="1"/>
    <col min="1800" max="1800" width="10.42578125" style="13" customWidth="1"/>
    <col min="1801" max="1801" width="15.140625" style="13" customWidth="1"/>
    <col min="1802" max="2048" width="8.85546875" style="13"/>
    <col min="2049" max="2049" width="8.28515625" style="13" bestFit="1" customWidth="1"/>
    <col min="2050" max="2050" width="11.5703125" style="13" customWidth="1"/>
    <col min="2051" max="2051" width="10.42578125" style="13" customWidth="1"/>
    <col min="2052" max="2052" width="10.140625" style="13" customWidth="1"/>
    <col min="2053" max="2053" width="13.140625" style="13" customWidth="1"/>
    <col min="2054" max="2054" width="11.28515625" style="13" customWidth="1"/>
    <col min="2055" max="2055" width="9.5703125" style="13" bestFit="1" customWidth="1"/>
    <col min="2056" max="2056" width="10.42578125" style="13" customWidth="1"/>
    <col min="2057" max="2057" width="15.140625" style="13" customWidth="1"/>
    <col min="2058" max="2304" width="8.85546875" style="13"/>
    <col min="2305" max="2305" width="8.28515625" style="13" bestFit="1" customWidth="1"/>
    <col min="2306" max="2306" width="11.5703125" style="13" customWidth="1"/>
    <col min="2307" max="2307" width="10.42578125" style="13" customWidth="1"/>
    <col min="2308" max="2308" width="10.140625" style="13" customWidth="1"/>
    <col min="2309" max="2309" width="13.140625" style="13" customWidth="1"/>
    <col min="2310" max="2310" width="11.28515625" style="13" customWidth="1"/>
    <col min="2311" max="2311" width="9.5703125" style="13" bestFit="1" customWidth="1"/>
    <col min="2312" max="2312" width="10.42578125" style="13" customWidth="1"/>
    <col min="2313" max="2313" width="15.140625" style="13" customWidth="1"/>
    <col min="2314" max="2560" width="8.85546875" style="13"/>
    <col min="2561" max="2561" width="8.28515625" style="13" bestFit="1" customWidth="1"/>
    <col min="2562" max="2562" width="11.5703125" style="13" customWidth="1"/>
    <col min="2563" max="2563" width="10.42578125" style="13" customWidth="1"/>
    <col min="2564" max="2564" width="10.140625" style="13" customWidth="1"/>
    <col min="2565" max="2565" width="13.140625" style="13" customWidth="1"/>
    <col min="2566" max="2566" width="11.28515625" style="13" customWidth="1"/>
    <col min="2567" max="2567" width="9.5703125" style="13" bestFit="1" customWidth="1"/>
    <col min="2568" max="2568" width="10.42578125" style="13" customWidth="1"/>
    <col min="2569" max="2569" width="15.140625" style="13" customWidth="1"/>
    <col min="2570" max="2816" width="8.85546875" style="13"/>
    <col min="2817" max="2817" width="8.28515625" style="13" bestFit="1" customWidth="1"/>
    <col min="2818" max="2818" width="11.5703125" style="13" customWidth="1"/>
    <col min="2819" max="2819" width="10.42578125" style="13" customWidth="1"/>
    <col min="2820" max="2820" width="10.140625" style="13" customWidth="1"/>
    <col min="2821" max="2821" width="13.140625" style="13" customWidth="1"/>
    <col min="2822" max="2822" width="11.28515625" style="13" customWidth="1"/>
    <col min="2823" max="2823" width="9.5703125" style="13" bestFit="1" customWidth="1"/>
    <col min="2824" max="2824" width="10.42578125" style="13" customWidth="1"/>
    <col min="2825" max="2825" width="15.140625" style="13" customWidth="1"/>
    <col min="2826" max="3072" width="8.85546875" style="13"/>
    <col min="3073" max="3073" width="8.28515625" style="13" bestFit="1" customWidth="1"/>
    <col min="3074" max="3074" width="11.5703125" style="13" customWidth="1"/>
    <col min="3075" max="3075" width="10.42578125" style="13" customWidth="1"/>
    <col min="3076" max="3076" width="10.140625" style="13" customWidth="1"/>
    <col min="3077" max="3077" width="13.140625" style="13" customWidth="1"/>
    <col min="3078" max="3078" width="11.28515625" style="13" customWidth="1"/>
    <col min="3079" max="3079" width="9.5703125" style="13" bestFit="1" customWidth="1"/>
    <col min="3080" max="3080" width="10.42578125" style="13" customWidth="1"/>
    <col min="3081" max="3081" width="15.140625" style="13" customWidth="1"/>
    <col min="3082" max="3328" width="8.85546875" style="13"/>
    <col min="3329" max="3329" width="8.28515625" style="13" bestFit="1" customWidth="1"/>
    <col min="3330" max="3330" width="11.5703125" style="13" customWidth="1"/>
    <col min="3331" max="3331" width="10.42578125" style="13" customWidth="1"/>
    <col min="3332" max="3332" width="10.140625" style="13" customWidth="1"/>
    <col min="3333" max="3333" width="13.140625" style="13" customWidth="1"/>
    <col min="3334" max="3334" width="11.28515625" style="13" customWidth="1"/>
    <col min="3335" max="3335" width="9.5703125" style="13" bestFit="1" customWidth="1"/>
    <col min="3336" max="3336" width="10.42578125" style="13" customWidth="1"/>
    <col min="3337" max="3337" width="15.140625" style="13" customWidth="1"/>
    <col min="3338" max="3584" width="8.85546875" style="13"/>
    <col min="3585" max="3585" width="8.28515625" style="13" bestFit="1" customWidth="1"/>
    <col min="3586" max="3586" width="11.5703125" style="13" customWidth="1"/>
    <col min="3587" max="3587" width="10.42578125" style="13" customWidth="1"/>
    <col min="3588" max="3588" width="10.140625" style="13" customWidth="1"/>
    <col min="3589" max="3589" width="13.140625" style="13" customWidth="1"/>
    <col min="3590" max="3590" width="11.28515625" style="13" customWidth="1"/>
    <col min="3591" max="3591" width="9.5703125" style="13" bestFit="1" customWidth="1"/>
    <col min="3592" max="3592" width="10.42578125" style="13" customWidth="1"/>
    <col min="3593" max="3593" width="15.140625" style="13" customWidth="1"/>
    <col min="3594" max="3840" width="8.85546875" style="13"/>
    <col min="3841" max="3841" width="8.28515625" style="13" bestFit="1" customWidth="1"/>
    <col min="3842" max="3842" width="11.5703125" style="13" customWidth="1"/>
    <col min="3843" max="3843" width="10.42578125" style="13" customWidth="1"/>
    <col min="3844" max="3844" width="10.140625" style="13" customWidth="1"/>
    <col min="3845" max="3845" width="13.140625" style="13" customWidth="1"/>
    <col min="3846" max="3846" width="11.28515625" style="13" customWidth="1"/>
    <col min="3847" max="3847" width="9.5703125" style="13" bestFit="1" customWidth="1"/>
    <col min="3848" max="3848" width="10.42578125" style="13" customWidth="1"/>
    <col min="3849" max="3849" width="15.140625" style="13" customWidth="1"/>
    <col min="3850" max="4096" width="8.85546875" style="13"/>
    <col min="4097" max="4097" width="8.28515625" style="13" bestFit="1" customWidth="1"/>
    <col min="4098" max="4098" width="11.5703125" style="13" customWidth="1"/>
    <col min="4099" max="4099" width="10.42578125" style="13" customWidth="1"/>
    <col min="4100" max="4100" width="10.140625" style="13" customWidth="1"/>
    <col min="4101" max="4101" width="13.140625" style="13" customWidth="1"/>
    <col min="4102" max="4102" width="11.28515625" style="13" customWidth="1"/>
    <col min="4103" max="4103" width="9.5703125" style="13" bestFit="1" customWidth="1"/>
    <col min="4104" max="4104" width="10.42578125" style="13" customWidth="1"/>
    <col min="4105" max="4105" width="15.140625" style="13" customWidth="1"/>
    <col min="4106" max="4352" width="8.85546875" style="13"/>
    <col min="4353" max="4353" width="8.28515625" style="13" bestFit="1" customWidth="1"/>
    <col min="4354" max="4354" width="11.5703125" style="13" customWidth="1"/>
    <col min="4355" max="4355" width="10.42578125" style="13" customWidth="1"/>
    <col min="4356" max="4356" width="10.140625" style="13" customWidth="1"/>
    <col min="4357" max="4357" width="13.140625" style="13" customWidth="1"/>
    <col min="4358" max="4358" width="11.28515625" style="13" customWidth="1"/>
    <col min="4359" max="4359" width="9.5703125" style="13" bestFit="1" customWidth="1"/>
    <col min="4360" max="4360" width="10.42578125" style="13" customWidth="1"/>
    <col min="4361" max="4361" width="15.140625" style="13" customWidth="1"/>
    <col min="4362" max="4608" width="8.85546875" style="13"/>
    <col min="4609" max="4609" width="8.28515625" style="13" bestFit="1" customWidth="1"/>
    <col min="4610" max="4610" width="11.5703125" style="13" customWidth="1"/>
    <col min="4611" max="4611" width="10.42578125" style="13" customWidth="1"/>
    <col min="4612" max="4612" width="10.140625" style="13" customWidth="1"/>
    <col min="4613" max="4613" width="13.140625" style="13" customWidth="1"/>
    <col min="4614" max="4614" width="11.28515625" style="13" customWidth="1"/>
    <col min="4615" max="4615" width="9.5703125" style="13" bestFit="1" customWidth="1"/>
    <col min="4616" max="4616" width="10.42578125" style="13" customWidth="1"/>
    <col min="4617" max="4617" width="15.140625" style="13" customWidth="1"/>
    <col min="4618" max="4864" width="8.85546875" style="13"/>
    <col min="4865" max="4865" width="8.28515625" style="13" bestFit="1" customWidth="1"/>
    <col min="4866" max="4866" width="11.5703125" style="13" customWidth="1"/>
    <col min="4867" max="4867" width="10.42578125" style="13" customWidth="1"/>
    <col min="4868" max="4868" width="10.140625" style="13" customWidth="1"/>
    <col min="4869" max="4869" width="13.140625" style="13" customWidth="1"/>
    <col min="4870" max="4870" width="11.28515625" style="13" customWidth="1"/>
    <col min="4871" max="4871" width="9.5703125" style="13" bestFit="1" customWidth="1"/>
    <col min="4872" max="4872" width="10.42578125" style="13" customWidth="1"/>
    <col min="4873" max="4873" width="15.140625" style="13" customWidth="1"/>
    <col min="4874" max="5120" width="8.85546875" style="13"/>
    <col min="5121" max="5121" width="8.28515625" style="13" bestFit="1" customWidth="1"/>
    <col min="5122" max="5122" width="11.5703125" style="13" customWidth="1"/>
    <col min="5123" max="5123" width="10.42578125" style="13" customWidth="1"/>
    <col min="5124" max="5124" width="10.140625" style="13" customWidth="1"/>
    <col min="5125" max="5125" width="13.140625" style="13" customWidth="1"/>
    <col min="5126" max="5126" width="11.28515625" style="13" customWidth="1"/>
    <col min="5127" max="5127" width="9.5703125" style="13" bestFit="1" customWidth="1"/>
    <col min="5128" max="5128" width="10.42578125" style="13" customWidth="1"/>
    <col min="5129" max="5129" width="15.140625" style="13" customWidth="1"/>
    <col min="5130" max="5376" width="8.85546875" style="13"/>
    <col min="5377" max="5377" width="8.28515625" style="13" bestFit="1" customWidth="1"/>
    <col min="5378" max="5378" width="11.5703125" style="13" customWidth="1"/>
    <col min="5379" max="5379" width="10.42578125" style="13" customWidth="1"/>
    <col min="5380" max="5380" width="10.140625" style="13" customWidth="1"/>
    <col min="5381" max="5381" width="13.140625" style="13" customWidth="1"/>
    <col min="5382" max="5382" width="11.28515625" style="13" customWidth="1"/>
    <col min="5383" max="5383" width="9.5703125" style="13" bestFit="1" customWidth="1"/>
    <col min="5384" max="5384" width="10.42578125" style="13" customWidth="1"/>
    <col min="5385" max="5385" width="15.140625" style="13" customWidth="1"/>
    <col min="5386" max="5632" width="8.85546875" style="13"/>
    <col min="5633" max="5633" width="8.28515625" style="13" bestFit="1" customWidth="1"/>
    <col min="5634" max="5634" width="11.5703125" style="13" customWidth="1"/>
    <col min="5635" max="5635" width="10.42578125" style="13" customWidth="1"/>
    <col min="5636" max="5636" width="10.140625" style="13" customWidth="1"/>
    <col min="5637" max="5637" width="13.140625" style="13" customWidth="1"/>
    <col min="5638" max="5638" width="11.28515625" style="13" customWidth="1"/>
    <col min="5639" max="5639" width="9.5703125" style="13" bestFit="1" customWidth="1"/>
    <col min="5640" max="5640" width="10.42578125" style="13" customWidth="1"/>
    <col min="5641" max="5641" width="15.140625" style="13" customWidth="1"/>
    <col min="5642" max="5888" width="8.85546875" style="13"/>
    <col min="5889" max="5889" width="8.28515625" style="13" bestFit="1" customWidth="1"/>
    <col min="5890" max="5890" width="11.5703125" style="13" customWidth="1"/>
    <col min="5891" max="5891" width="10.42578125" style="13" customWidth="1"/>
    <col min="5892" max="5892" width="10.140625" style="13" customWidth="1"/>
    <col min="5893" max="5893" width="13.140625" style="13" customWidth="1"/>
    <col min="5894" max="5894" width="11.28515625" style="13" customWidth="1"/>
    <col min="5895" max="5895" width="9.5703125" style="13" bestFit="1" customWidth="1"/>
    <col min="5896" max="5896" width="10.42578125" style="13" customWidth="1"/>
    <col min="5897" max="5897" width="15.140625" style="13" customWidth="1"/>
    <col min="5898" max="6144" width="8.85546875" style="13"/>
    <col min="6145" max="6145" width="8.28515625" style="13" bestFit="1" customWidth="1"/>
    <col min="6146" max="6146" width="11.5703125" style="13" customWidth="1"/>
    <col min="6147" max="6147" width="10.42578125" style="13" customWidth="1"/>
    <col min="6148" max="6148" width="10.140625" style="13" customWidth="1"/>
    <col min="6149" max="6149" width="13.140625" style="13" customWidth="1"/>
    <col min="6150" max="6150" width="11.28515625" style="13" customWidth="1"/>
    <col min="6151" max="6151" width="9.5703125" style="13" bestFit="1" customWidth="1"/>
    <col min="6152" max="6152" width="10.42578125" style="13" customWidth="1"/>
    <col min="6153" max="6153" width="15.140625" style="13" customWidth="1"/>
    <col min="6154" max="6400" width="8.85546875" style="13"/>
    <col min="6401" max="6401" width="8.28515625" style="13" bestFit="1" customWidth="1"/>
    <col min="6402" max="6402" width="11.5703125" style="13" customWidth="1"/>
    <col min="6403" max="6403" width="10.42578125" style="13" customWidth="1"/>
    <col min="6404" max="6404" width="10.140625" style="13" customWidth="1"/>
    <col min="6405" max="6405" width="13.140625" style="13" customWidth="1"/>
    <col min="6406" max="6406" width="11.28515625" style="13" customWidth="1"/>
    <col min="6407" max="6407" width="9.5703125" style="13" bestFit="1" customWidth="1"/>
    <col min="6408" max="6408" width="10.42578125" style="13" customWidth="1"/>
    <col min="6409" max="6409" width="15.140625" style="13" customWidth="1"/>
    <col min="6410" max="6656" width="8.85546875" style="13"/>
    <col min="6657" max="6657" width="8.28515625" style="13" bestFit="1" customWidth="1"/>
    <col min="6658" max="6658" width="11.5703125" style="13" customWidth="1"/>
    <col min="6659" max="6659" width="10.42578125" style="13" customWidth="1"/>
    <col min="6660" max="6660" width="10.140625" style="13" customWidth="1"/>
    <col min="6661" max="6661" width="13.140625" style="13" customWidth="1"/>
    <col min="6662" max="6662" width="11.28515625" style="13" customWidth="1"/>
    <col min="6663" max="6663" width="9.5703125" style="13" bestFit="1" customWidth="1"/>
    <col min="6664" max="6664" width="10.42578125" style="13" customWidth="1"/>
    <col min="6665" max="6665" width="15.140625" style="13" customWidth="1"/>
    <col min="6666" max="6912" width="8.85546875" style="13"/>
    <col min="6913" max="6913" width="8.28515625" style="13" bestFit="1" customWidth="1"/>
    <col min="6914" max="6914" width="11.5703125" style="13" customWidth="1"/>
    <col min="6915" max="6915" width="10.42578125" style="13" customWidth="1"/>
    <col min="6916" max="6916" width="10.140625" style="13" customWidth="1"/>
    <col min="6917" max="6917" width="13.140625" style="13" customWidth="1"/>
    <col min="6918" max="6918" width="11.28515625" style="13" customWidth="1"/>
    <col min="6919" max="6919" width="9.5703125" style="13" bestFit="1" customWidth="1"/>
    <col min="6920" max="6920" width="10.42578125" style="13" customWidth="1"/>
    <col min="6921" max="6921" width="15.140625" style="13" customWidth="1"/>
    <col min="6922" max="7168" width="8.85546875" style="13"/>
    <col min="7169" max="7169" width="8.28515625" style="13" bestFit="1" customWidth="1"/>
    <col min="7170" max="7170" width="11.5703125" style="13" customWidth="1"/>
    <col min="7171" max="7171" width="10.42578125" style="13" customWidth="1"/>
    <col min="7172" max="7172" width="10.140625" style="13" customWidth="1"/>
    <col min="7173" max="7173" width="13.140625" style="13" customWidth="1"/>
    <col min="7174" max="7174" width="11.28515625" style="13" customWidth="1"/>
    <col min="7175" max="7175" width="9.5703125" style="13" bestFit="1" customWidth="1"/>
    <col min="7176" max="7176" width="10.42578125" style="13" customWidth="1"/>
    <col min="7177" max="7177" width="15.140625" style="13" customWidth="1"/>
    <col min="7178" max="7424" width="8.85546875" style="13"/>
    <col min="7425" max="7425" width="8.28515625" style="13" bestFit="1" customWidth="1"/>
    <col min="7426" max="7426" width="11.5703125" style="13" customWidth="1"/>
    <col min="7427" max="7427" width="10.42578125" style="13" customWidth="1"/>
    <col min="7428" max="7428" width="10.140625" style="13" customWidth="1"/>
    <col min="7429" max="7429" width="13.140625" style="13" customWidth="1"/>
    <col min="7430" max="7430" width="11.28515625" style="13" customWidth="1"/>
    <col min="7431" max="7431" width="9.5703125" style="13" bestFit="1" customWidth="1"/>
    <col min="7432" max="7432" width="10.42578125" style="13" customWidth="1"/>
    <col min="7433" max="7433" width="15.140625" style="13" customWidth="1"/>
    <col min="7434" max="7680" width="8.85546875" style="13"/>
    <col min="7681" max="7681" width="8.28515625" style="13" bestFit="1" customWidth="1"/>
    <col min="7682" max="7682" width="11.5703125" style="13" customWidth="1"/>
    <col min="7683" max="7683" width="10.42578125" style="13" customWidth="1"/>
    <col min="7684" max="7684" width="10.140625" style="13" customWidth="1"/>
    <col min="7685" max="7685" width="13.140625" style="13" customWidth="1"/>
    <col min="7686" max="7686" width="11.28515625" style="13" customWidth="1"/>
    <col min="7687" max="7687" width="9.5703125" style="13" bestFit="1" customWidth="1"/>
    <col min="7688" max="7688" width="10.42578125" style="13" customWidth="1"/>
    <col min="7689" max="7689" width="15.140625" style="13" customWidth="1"/>
    <col min="7690" max="7936" width="8.85546875" style="13"/>
    <col min="7937" max="7937" width="8.28515625" style="13" bestFit="1" customWidth="1"/>
    <col min="7938" max="7938" width="11.5703125" style="13" customWidth="1"/>
    <col min="7939" max="7939" width="10.42578125" style="13" customWidth="1"/>
    <col min="7940" max="7940" width="10.140625" style="13" customWidth="1"/>
    <col min="7941" max="7941" width="13.140625" style="13" customWidth="1"/>
    <col min="7942" max="7942" width="11.28515625" style="13" customWidth="1"/>
    <col min="7943" max="7943" width="9.5703125" style="13" bestFit="1" customWidth="1"/>
    <col min="7944" max="7944" width="10.42578125" style="13" customWidth="1"/>
    <col min="7945" max="7945" width="15.140625" style="13" customWidth="1"/>
    <col min="7946" max="8192" width="8.85546875" style="13"/>
    <col min="8193" max="8193" width="8.28515625" style="13" bestFit="1" customWidth="1"/>
    <col min="8194" max="8194" width="11.5703125" style="13" customWidth="1"/>
    <col min="8195" max="8195" width="10.42578125" style="13" customWidth="1"/>
    <col min="8196" max="8196" width="10.140625" style="13" customWidth="1"/>
    <col min="8197" max="8197" width="13.140625" style="13" customWidth="1"/>
    <col min="8198" max="8198" width="11.28515625" style="13" customWidth="1"/>
    <col min="8199" max="8199" width="9.5703125" style="13" bestFit="1" customWidth="1"/>
    <col min="8200" max="8200" width="10.42578125" style="13" customWidth="1"/>
    <col min="8201" max="8201" width="15.140625" style="13" customWidth="1"/>
    <col min="8202" max="8448" width="8.85546875" style="13"/>
    <col min="8449" max="8449" width="8.28515625" style="13" bestFit="1" customWidth="1"/>
    <col min="8450" max="8450" width="11.5703125" style="13" customWidth="1"/>
    <col min="8451" max="8451" width="10.42578125" style="13" customWidth="1"/>
    <col min="8452" max="8452" width="10.140625" style="13" customWidth="1"/>
    <col min="8453" max="8453" width="13.140625" style="13" customWidth="1"/>
    <col min="8454" max="8454" width="11.28515625" style="13" customWidth="1"/>
    <col min="8455" max="8455" width="9.5703125" style="13" bestFit="1" customWidth="1"/>
    <col min="8456" max="8456" width="10.42578125" style="13" customWidth="1"/>
    <col min="8457" max="8457" width="15.140625" style="13" customWidth="1"/>
    <col min="8458" max="8704" width="8.85546875" style="13"/>
    <col min="8705" max="8705" width="8.28515625" style="13" bestFit="1" customWidth="1"/>
    <col min="8706" max="8706" width="11.5703125" style="13" customWidth="1"/>
    <col min="8707" max="8707" width="10.42578125" style="13" customWidth="1"/>
    <col min="8708" max="8708" width="10.140625" style="13" customWidth="1"/>
    <col min="8709" max="8709" width="13.140625" style="13" customWidth="1"/>
    <col min="8710" max="8710" width="11.28515625" style="13" customWidth="1"/>
    <col min="8711" max="8711" width="9.5703125" style="13" bestFit="1" customWidth="1"/>
    <col min="8712" max="8712" width="10.42578125" style="13" customWidth="1"/>
    <col min="8713" max="8713" width="15.140625" style="13" customWidth="1"/>
    <col min="8714" max="8960" width="8.85546875" style="13"/>
    <col min="8961" max="8961" width="8.28515625" style="13" bestFit="1" customWidth="1"/>
    <col min="8962" max="8962" width="11.5703125" style="13" customWidth="1"/>
    <col min="8963" max="8963" width="10.42578125" style="13" customWidth="1"/>
    <col min="8964" max="8964" width="10.140625" style="13" customWidth="1"/>
    <col min="8965" max="8965" width="13.140625" style="13" customWidth="1"/>
    <col min="8966" max="8966" width="11.28515625" style="13" customWidth="1"/>
    <col min="8967" max="8967" width="9.5703125" style="13" bestFit="1" customWidth="1"/>
    <col min="8968" max="8968" width="10.42578125" style="13" customWidth="1"/>
    <col min="8969" max="8969" width="15.140625" style="13" customWidth="1"/>
    <col min="8970" max="9216" width="8.85546875" style="13"/>
    <col min="9217" max="9217" width="8.28515625" style="13" bestFit="1" customWidth="1"/>
    <col min="9218" max="9218" width="11.5703125" style="13" customWidth="1"/>
    <col min="9219" max="9219" width="10.42578125" style="13" customWidth="1"/>
    <col min="9220" max="9220" width="10.140625" style="13" customWidth="1"/>
    <col min="9221" max="9221" width="13.140625" style="13" customWidth="1"/>
    <col min="9222" max="9222" width="11.28515625" style="13" customWidth="1"/>
    <col min="9223" max="9223" width="9.5703125" style="13" bestFit="1" customWidth="1"/>
    <col min="9224" max="9224" width="10.42578125" style="13" customWidth="1"/>
    <col min="9225" max="9225" width="15.140625" style="13" customWidth="1"/>
    <col min="9226" max="9472" width="8.85546875" style="13"/>
    <col min="9473" max="9473" width="8.28515625" style="13" bestFit="1" customWidth="1"/>
    <col min="9474" max="9474" width="11.5703125" style="13" customWidth="1"/>
    <col min="9475" max="9475" width="10.42578125" style="13" customWidth="1"/>
    <col min="9476" max="9476" width="10.140625" style="13" customWidth="1"/>
    <col min="9477" max="9477" width="13.140625" style="13" customWidth="1"/>
    <col min="9478" max="9478" width="11.28515625" style="13" customWidth="1"/>
    <col min="9479" max="9479" width="9.5703125" style="13" bestFit="1" customWidth="1"/>
    <col min="9480" max="9480" width="10.42578125" style="13" customWidth="1"/>
    <col min="9481" max="9481" width="15.140625" style="13" customWidth="1"/>
    <col min="9482" max="9728" width="8.85546875" style="13"/>
    <col min="9729" max="9729" width="8.28515625" style="13" bestFit="1" customWidth="1"/>
    <col min="9730" max="9730" width="11.5703125" style="13" customWidth="1"/>
    <col min="9731" max="9731" width="10.42578125" style="13" customWidth="1"/>
    <col min="9732" max="9732" width="10.140625" style="13" customWidth="1"/>
    <col min="9733" max="9733" width="13.140625" style="13" customWidth="1"/>
    <col min="9734" max="9734" width="11.28515625" style="13" customWidth="1"/>
    <col min="9735" max="9735" width="9.5703125" style="13" bestFit="1" customWidth="1"/>
    <col min="9736" max="9736" width="10.42578125" style="13" customWidth="1"/>
    <col min="9737" max="9737" width="15.140625" style="13" customWidth="1"/>
    <col min="9738" max="9984" width="8.85546875" style="13"/>
    <col min="9985" max="9985" width="8.28515625" style="13" bestFit="1" customWidth="1"/>
    <col min="9986" max="9986" width="11.5703125" style="13" customWidth="1"/>
    <col min="9987" max="9987" width="10.42578125" style="13" customWidth="1"/>
    <col min="9988" max="9988" width="10.140625" style="13" customWidth="1"/>
    <col min="9989" max="9989" width="13.140625" style="13" customWidth="1"/>
    <col min="9990" max="9990" width="11.28515625" style="13" customWidth="1"/>
    <col min="9991" max="9991" width="9.5703125" style="13" bestFit="1" customWidth="1"/>
    <col min="9992" max="9992" width="10.42578125" style="13" customWidth="1"/>
    <col min="9993" max="9993" width="15.140625" style="13" customWidth="1"/>
    <col min="9994" max="10240" width="8.85546875" style="13"/>
    <col min="10241" max="10241" width="8.28515625" style="13" bestFit="1" customWidth="1"/>
    <col min="10242" max="10242" width="11.5703125" style="13" customWidth="1"/>
    <col min="10243" max="10243" width="10.42578125" style="13" customWidth="1"/>
    <col min="10244" max="10244" width="10.140625" style="13" customWidth="1"/>
    <col min="10245" max="10245" width="13.140625" style="13" customWidth="1"/>
    <col min="10246" max="10246" width="11.28515625" style="13" customWidth="1"/>
    <col min="10247" max="10247" width="9.5703125" style="13" bestFit="1" customWidth="1"/>
    <col min="10248" max="10248" width="10.42578125" style="13" customWidth="1"/>
    <col min="10249" max="10249" width="15.140625" style="13" customWidth="1"/>
    <col min="10250" max="10496" width="8.85546875" style="13"/>
    <col min="10497" max="10497" width="8.28515625" style="13" bestFit="1" customWidth="1"/>
    <col min="10498" max="10498" width="11.5703125" style="13" customWidth="1"/>
    <col min="10499" max="10499" width="10.42578125" style="13" customWidth="1"/>
    <col min="10500" max="10500" width="10.140625" style="13" customWidth="1"/>
    <col min="10501" max="10501" width="13.140625" style="13" customWidth="1"/>
    <col min="10502" max="10502" width="11.28515625" style="13" customWidth="1"/>
    <col min="10503" max="10503" width="9.5703125" style="13" bestFit="1" customWidth="1"/>
    <col min="10504" max="10504" width="10.42578125" style="13" customWidth="1"/>
    <col min="10505" max="10505" width="15.140625" style="13" customWidth="1"/>
    <col min="10506" max="10752" width="8.85546875" style="13"/>
    <col min="10753" max="10753" width="8.28515625" style="13" bestFit="1" customWidth="1"/>
    <col min="10754" max="10754" width="11.5703125" style="13" customWidth="1"/>
    <col min="10755" max="10755" width="10.42578125" style="13" customWidth="1"/>
    <col min="10756" max="10756" width="10.140625" style="13" customWidth="1"/>
    <col min="10757" max="10757" width="13.140625" style="13" customWidth="1"/>
    <col min="10758" max="10758" width="11.28515625" style="13" customWidth="1"/>
    <col min="10759" max="10759" width="9.5703125" style="13" bestFit="1" customWidth="1"/>
    <col min="10760" max="10760" width="10.42578125" style="13" customWidth="1"/>
    <col min="10761" max="10761" width="15.140625" style="13" customWidth="1"/>
    <col min="10762" max="11008" width="8.85546875" style="13"/>
    <col min="11009" max="11009" width="8.28515625" style="13" bestFit="1" customWidth="1"/>
    <col min="11010" max="11010" width="11.5703125" style="13" customWidth="1"/>
    <col min="11011" max="11011" width="10.42578125" style="13" customWidth="1"/>
    <col min="11012" max="11012" width="10.140625" style="13" customWidth="1"/>
    <col min="11013" max="11013" width="13.140625" style="13" customWidth="1"/>
    <col min="11014" max="11014" width="11.28515625" style="13" customWidth="1"/>
    <col min="11015" max="11015" width="9.5703125" style="13" bestFit="1" customWidth="1"/>
    <col min="11016" max="11016" width="10.42578125" style="13" customWidth="1"/>
    <col min="11017" max="11017" width="15.140625" style="13" customWidth="1"/>
    <col min="11018" max="11264" width="8.85546875" style="13"/>
    <col min="11265" max="11265" width="8.28515625" style="13" bestFit="1" customWidth="1"/>
    <col min="11266" max="11266" width="11.5703125" style="13" customWidth="1"/>
    <col min="11267" max="11267" width="10.42578125" style="13" customWidth="1"/>
    <col min="11268" max="11268" width="10.140625" style="13" customWidth="1"/>
    <col min="11269" max="11269" width="13.140625" style="13" customWidth="1"/>
    <col min="11270" max="11270" width="11.28515625" style="13" customWidth="1"/>
    <col min="11271" max="11271" width="9.5703125" style="13" bestFit="1" customWidth="1"/>
    <col min="11272" max="11272" width="10.42578125" style="13" customWidth="1"/>
    <col min="11273" max="11273" width="15.140625" style="13" customWidth="1"/>
    <col min="11274" max="11520" width="8.85546875" style="13"/>
    <col min="11521" max="11521" width="8.28515625" style="13" bestFit="1" customWidth="1"/>
    <col min="11522" max="11522" width="11.5703125" style="13" customWidth="1"/>
    <col min="11523" max="11523" width="10.42578125" style="13" customWidth="1"/>
    <col min="11524" max="11524" width="10.140625" style="13" customWidth="1"/>
    <col min="11525" max="11525" width="13.140625" style="13" customWidth="1"/>
    <col min="11526" max="11526" width="11.28515625" style="13" customWidth="1"/>
    <col min="11527" max="11527" width="9.5703125" style="13" bestFit="1" customWidth="1"/>
    <col min="11528" max="11528" width="10.42578125" style="13" customWidth="1"/>
    <col min="11529" max="11529" width="15.140625" style="13" customWidth="1"/>
    <col min="11530" max="11776" width="8.85546875" style="13"/>
    <col min="11777" max="11777" width="8.28515625" style="13" bestFit="1" customWidth="1"/>
    <col min="11778" max="11778" width="11.5703125" style="13" customWidth="1"/>
    <col min="11779" max="11779" width="10.42578125" style="13" customWidth="1"/>
    <col min="11780" max="11780" width="10.140625" style="13" customWidth="1"/>
    <col min="11781" max="11781" width="13.140625" style="13" customWidth="1"/>
    <col min="11782" max="11782" width="11.28515625" style="13" customWidth="1"/>
    <col min="11783" max="11783" width="9.5703125" style="13" bestFit="1" customWidth="1"/>
    <col min="11784" max="11784" width="10.42578125" style="13" customWidth="1"/>
    <col min="11785" max="11785" width="15.140625" style="13" customWidth="1"/>
    <col min="11786" max="12032" width="8.85546875" style="13"/>
    <col min="12033" max="12033" width="8.28515625" style="13" bestFit="1" customWidth="1"/>
    <col min="12034" max="12034" width="11.5703125" style="13" customWidth="1"/>
    <col min="12035" max="12035" width="10.42578125" style="13" customWidth="1"/>
    <col min="12036" max="12036" width="10.140625" style="13" customWidth="1"/>
    <col min="12037" max="12037" width="13.140625" style="13" customWidth="1"/>
    <col min="12038" max="12038" width="11.28515625" style="13" customWidth="1"/>
    <col min="12039" max="12039" width="9.5703125" style="13" bestFit="1" customWidth="1"/>
    <col min="12040" max="12040" width="10.42578125" style="13" customWidth="1"/>
    <col min="12041" max="12041" width="15.140625" style="13" customWidth="1"/>
    <col min="12042" max="12288" width="8.85546875" style="13"/>
    <col min="12289" max="12289" width="8.28515625" style="13" bestFit="1" customWidth="1"/>
    <col min="12290" max="12290" width="11.5703125" style="13" customWidth="1"/>
    <col min="12291" max="12291" width="10.42578125" style="13" customWidth="1"/>
    <col min="12292" max="12292" width="10.140625" style="13" customWidth="1"/>
    <col min="12293" max="12293" width="13.140625" style="13" customWidth="1"/>
    <col min="12294" max="12294" width="11.28515625" style="13" customWidth="1"/>
    <col min="12295" max="12295" width="9.5703125" style="13" bestFit="1" customWidth="1"/>
    <col min="12296" max="12296" width="10.42578125" style="13" customWidth="1"/>
    <col min="12297" max="12297" width="15.140625" style="13" customWidth="1"/>
    <col min="12298" max="12544" width="8.85546875" style="13"/>
    <col min="12545" max="12545" width="8.28515625" style="13" bestFit="1" customWidth="1"/>
    <col min="12546" max="12546" width="11.5703125" style="13" customWidth="1"/>
    <col min="12547" max="12547" width="10.42578125" style="13" customWidth="1"/>
    <col min="12548" max="12548" width="10.140625" style="13" customWidth="1"/>
    <col min="12549" max="12549" width="13.140625" style="13" customWidth="1"/>
    <col min="12550" max="12550" width="11.28515625" style="13" customWidth="1"/>
    <col min="12551" max="12551" width="9.5703125" style="13" bestFit="1" customWidth="1"/>
    <col min="12552" max="12552" width="10.42578125" style="13" customWidth="1"/>
    <col min="12553" max="12553" width="15.140625" style="13" customWidth="1"/>
    <col min="12554" max="12800" width="8.85546875" style="13"/>
    <col min="12801" max="12801" width="8.28515625" style="13" bestFit="1" customWidth="1"/>
    <col min="12802" max="12802" width="11.5703125" style="13" customWidth="1"/>
    <col min="12803" max="12803" width="10.42578125" style="13" customWidth="1"/>
    <col min="12804" max="12804" width="10.140625" style="13" customWidth="1"/>
    <col min="12805" max="12805" width="13.140625" style="13" customWidth="1"/>
    <col min="12806" max="12806" width="11.28515625" style="13" customWidth="1"/>
    <col min="12807" max="12807" width="9.5703125" style="13" bestFit="1" customWidth="1"/>
    <col min="12808" max="12808" width="10.42578125" style="13" customWidth="1"/>
    <col min="12809" max="12809" width="15.140625" style="13" customWidth="1"/>
    <col min="12810" max="13056" width="8.85546875" style="13"/>
    <col min="13057" max="13057" width="8.28515625" style="13" bestFit="1" customWidth="1"/>
    <col min="13058" max="13058" width="11.5703125" style="13" customWidth="1"/>
    <col min="13059" max="13059" width="10.42578125" style="13" customWidth="1"/>
    <col min="13060" max="13060" width="10.140625" style="13" customWidth="1"/>
    <col min="13061" max="13061" width="13.140625" style="13" customWidth="1"/>
    <col min="13062" max="13062" width="11.28515625" style="13" customWidth="1"/>
    <col min="13063" max="13063" width="9.5703125" style="13" bestFit="1" customWidth="1"/>
    <col min="13064" max="13064" width="10.42578125" style="13" customWidth="1"/>
    <col min="13065" max="13065" width="15.140625" style="13" customWidth="1"/>
    <col min="13066" max="13312" width="8.85546875" style="13"/>
    <col min="13313" max="13313" width="8.28515625" style="13" bestFit="1" customWidth="1"/>
    <col min="13314" max="13314" width="11.5703125" style="13" customWidth="1"/>
    <col min="13315" max="13315" width="10.42578125" style="13" customWidth="1"/>
    <col min="13316" max="13316" width="10.140625" style="13" customWidth="1"/>
    <col min="13317" max="13317" width="13.140625" style="13" customWidth="1"/>
    <col min="13318" max="13318" width="11.28515625" style="13" customWidth="1"/>
    <col min="13319" max="13319" width="9.5703125" style="13" bestFit="1" customWidth="1"/>
    <col min="13320" max="13320" width="10.42578125" style="13" customWidth="1"/>
    <col min="13321" max="13321" width="15.140625" style="13" customWidth="1"/>
    <col min="13322" max="13568" width="8.85546875" style="13"/>
    <col min="13569" max="13569" width="8.28515625" style="13" bestFit="1" customWidth="1"/>
    <col min="13570" max="13570" width="11.5703125" style="13" customWidth="1"/>
    <col min="13571" max="13571" width="10.42578125" style="13" customWidth="1"/>
    <col min="13572" max="13572" width="10.140625" style="13" customWidth="1"/>
    <col min="13573" max="13573" width="13.140625" style="13" customWidth="1"/>
    <col min="13574" max="13574" width="11.28515625" style="13" customWidth="1"/>
    <col min="13575" max="13575" width="9.5703125" style="13" bestFit="1" customWidth="1"/>
    <col min="13576" max="13576" width="10.42578125" style="13" customWidth="1"/>
    <col min="13577" max="13577" width="15.140625" style="13" customWidth="1"/>
    <col min="13578" max="13824" width="8.85546875" style="13"/>
    <col min="13825" max="13825" width="8.28515625" style="13" bestFit="1" customWidth="1"/>
    <col min="13826" max="13826" width="11.5703125" style="13" customWidth="1"/>
    <col min="13827" max="13827" width="10.42578125" style="13" customWidth="1"/>
    <col min="13828" max="13828" width="10.140625" style="13" customWidth="1"/>
    <col min="13829" max="13829" width="13.140625" style="13" customWidth="1"/>
    <col min="13830" max="13830" width="11.28515625" style="13" customWidth="1"/>
    <col min="13831" max="13831" width="9.5703125" style="13" bestFit="1" customWidth="1"/>
    <col min="13832" max="13832" width="10.42578125" style="13" customWidth="1"/>
    <col min="13833" max="13833" width="15.140625" style="13" customWidth="1"/>
    <col min="13834" max="14080" width="8.85546875" style="13"/>
    <col min="14081" max="14081" width="8.28515625" style="13" bestFit="1" customWidth="1"/>
    <col min="14082" max="14082" width="11.5703125" style="13" customWidth="1"/>
    <col min="14083" max="14083" width="10.42578125" style="13" customWidth="1"/>
    <col min="14084" max="14084" width="10.140625" style="13" customWidth="1"/>
    <col min="14085" max="14085" width="13.140625" style="13" customWidth="1"/>
    <col min="14086" max="14086" width="11.28515625" style="13" customWidth="1"/>
    <col min="14087" max="14087" width="9.5703125" style="13" bestFit="1" customWidth="1"/>
    <col min="14088" max="14088" width="10.42578125" style="13" customWidth="1"/>
    <col min="14089" max="14089" width="15.140625" style="13" customWidth="1"/>
    <col min="14090" max="14336" width="8.85546875" style="13"/>
    <col min="14337" max="14337" width="8.28515625" style="13" bestFit="1" customWidth="1"/>
    <col min="14338" max="14338" width="11.5703125" style="13" customWidth="1"/>
    <col min="14339" max="14339" width="10.42578125" style="13" customWidth="1"/>
    <col min="14340" max="14340" width="10.140625" style="13" customWidth="1"/>
    <col min="14341" max="14341" width="13.140625" style="13" customWidth="1"/>
    <col min="14342" max="14342" width="11.28515625" style="13" customWidth="1"/>
    <col min="14343" max="14343" width="9.5703125" style="13" bestFit="1" customWidth="1"/>
    <col min="14344" max="14344" width="10.42578125" style="13" customWidth="1"/>
    <col min="14345" max="14345" width="15.140625" style="13" customWidth="1"/>
    <col min="14346" max="14592" width="8.85546875" style="13"/>
    <col min="14593" max="14593" width="8.28515625" style="13" bestFit="1" customWidth="1"/>
    <col min="14594" max="14594" width="11.5703125" style="13" customWidth="1"/>
    <col min="14595" max="14595" width="10.42578125" style="13" customWidth="1"/>
    <col min="14596" max="14596" width="10.140625" style="13" customWidth="1"/>
    <col min="14597" max="14597" width="13.140625" style="13" customWidth="1"/>
    <col min="14598" max="14598" width="11.28515625" style="13" customWidth="1"/>
    <col min="14599" max="14599" width="9.5703125" style="13" bestFit="1" customWidth="1"/>
    <col min="14600" max="14600" width="10.42578125" style="13" customWidth="1"/>
    <col min="14601" max="14601" width="15.140625" style="13" customWidth="1"/>
    <col min="14602" max="14848" width="8.85546875" style="13"/>
    <col min="14849" max="14849" width="8.28515625" style="13" bestFit="1" customWidth="1"/>
    <col min="14850" max="14850" width="11.5703125" style="13" customWidth="1"/>
    <col min="14851" max="14851" width="10.42578125" style="13" customWidth="1"/>
    <col min="14852" max="14852" width="10.140625" style="13" customWidth="1"/>
    <col min="14853" max="14853" width="13.140625" style="13" customWidth="1"/>
    <col min="14854" max="14854" width="11.28515625" style="13" customWidth="1"/>
    <col min="14855" max="14855" width="9.5703125" style="13" bestFit="1" customWidth="1"/>
    <col min="14856" max="14856" width="10.42578125" style="13" customWidth="1"/>
    <col min="14857" max="14857" width="15.140625" style="13" customWidth="1"/>
    <col min="14858" max="15104" width="8.85546875" style="13"/>
    <col min="15105" max="15105" width="8.28515625" style="13" bestFit="1" customWidth="1"/>
    <col min="15106" max="15106" width="11.5703125" style="13" customWidth="1"/>
    <col min="15107" max="15107" width="10.42578125" style="13" customWidth="1"/>
    <col min="15108" max="15108" width="10.140625" style="13" customWidth="1"/>
    <col min="15109" max="15109" width="13.140625" style="13" customWidth="1"/>
    <col min="15110" max="15110" width="11.28515625" style="13" customWidth="1"/>
    <col min="15111" max="15111" width="9.5703125" style="13" bestFit="1" customWidth="1"/>
    <col min="15112" max="15112" width="10.42578125" style="13" customWidth="1"/>
    <col min="15113" max="15113" width="15.140625" style="13" customWidth="1"/>
    <col min="15114" max="15360" width="8.85546875" style="13"/>
    <col min="15361" max="15361" width="8.28515625" style="13" bestFit="1" customWidth="1"/>
    <col min="15362" max="15362" width="11.5703125" style="13" customWidth="1"/>
    <col min="15363" max="15363" width="10.42578125" style="13" customWidth="1"/>
    <col min="15364" max="15364" width="10.140625" style="13" customWidth="1"/>
    <col min="15365" max="15365" width="13.140625" style="13" customWidth="1"/>
    <col min="15366" max="15366" width="11.28515625" style="13" customWidth="1"/>
    <col min="15367" max="15367" width="9.5703125" style="13" bestFit="1" customWidth="1"/>
    <col min="15368" max="15368" width="10.42578125" style="13" customWidth="1"/>
    <col min="15369" max="15369" width="15.140625" style="13" customWidth="1"/>
    <col min="15370" max="15616" width="8.85546875" style="13"/>
    <col min="15617" max="15617" width="8.28515625" style="13" bestFit="1" customWidth="1"/>
    <col min="15618" max="15618" width="11.5703125" style="13" customWidth="1"/>
    <col min="15619" max="15619" width="10.42578125" style="13" customWidth="1"/>
    <col min="15620" max="15620" width="10.140625" style="13" customWidth="1"/>
    <col min="15621" max="15621" width="13.140625" style="13" customWidth="1"/>
    <col min="15622" max="15622" width="11.28515625" style="13" customWidth="1"/>
    <col min="15623" max="15623" width="9.5703125" style="13" bestFit="1" customWidth="1"/>
    <col min="15624" max="15624" width="10.42578125" style="13" customWidth="1"/>
    <col min="15625" max="15625" width="15.140625" style="13" customWidth="1"/>
    <col min="15626" max="15872" width="8.85546875" style="13"/>
    <col min="15873" max="15873" width="8.28515625" style="13" bestFit="1" customWidth="1"/>
    <col min="15874" max="15874" width="11.5703125" style="13" customWidth="1"/>
    <col min="15875" max="15875" width="10.42578125" style="13" customWidth="1"/>
    <col min="15876" max="15876" width="10.140625" style="13" customWidth="1"/>
    <col min="15877" max="15877" width="13.140625" style="13" customWidth="1"/>
    <col min="15878" max="15878" width="11.28515625" style="13" customWidth="1"/>
    <col min="15879" max="15879" width="9.5703125" style="13" bestFit="1" customWidth="1"/>
    <col min="15880" max="15880" width="10.42578125" style="13" customWidth="1"/>
    <col min="15881" max="15881" width="15.140625" style="13" customWidth="1"/>
    <col min="15882" max="16128" width="8.85546875" style="13"/>
    <col min="16129" max="16129" width="8.28515625" style="13" bestFit="1" customWidth="1"/>
    <col min="16130" max="16130" width="11.5703125" style="13" customWidth="1"/>
    <col min="16131" max="16131" width="10.42578125" style="13" customWidth="1"/>
    <col min="16132" max="16132" width="10.140625" style="13" customWidth="1"/>
    <col min="16133" max="16133" width="13.140625" style="13" customWidth="1"/>
    <col min="16134" max="16134" width="11.28515625" style="13" customWidth="1"/>
    <col min="16135" max="16135" width="9.5703125" style="13" bestFit="1" customWidth="1"/>
    <col min="16136" max="16136" width="10.42578125" style="13" customWidth="1"/>
    <col min="16137" max="16137" width="15.140625" style="13" customWidth="1"/>
    <col min="16138" max="16384" width="8.85546875" style="13"/>
  </cols>
  <sheetData>
    <row r="1" spans="1:9" x14ac:dyDescent="0.2">
      <c r="I1" s="15"/>
    </row>
    <row r="2" spans="1:9" x14ac:dyDescent="0.2">
      <c r="A2" s="16" t="s">
        <v>125</v>
      </c>
    </row>
    <row r="3" spans="1:9" ht="57.75" customHeight="1" x14ac:dyDescent="0.2">
      <c r="A3" s="70" t="s">
        <v>126</v>
      </c>
      <c r="B3" s="70"/>
      <c r="C3" s="70"/>
      <c r="D3" s="70"/>
      <c r="E3" s="70"/>
      <c r="F3" s="70"/>
      <c r="G3" s="70"/>
      <c r="H3" s="70"/>
      <c r="I3" s="70"/>
    </row>
    <row r="4" spans="1:9" x14ac:dyDescent="0.2">
      <c r="A4" s="16"/>
      <c r="B4" s="66" t="s">
        <v>113</v>
      </c>
      <c r="C4" s="67"/>
      <c r="D4" s="67"/>
      <c r="E4" s="67"/>
      <c r="F4" s="68"/>
      <c r="G4" s="69" t="s">
        <v>114</v>
      </c>
      <c r="H4" s="69"/>
      <c r="I4" s="17" t="s">
        <v>115</v>
      </c>
    </row>
    <row r="5" spans="1:9" ht="51" x14ac:dyDescent="0.2">
      <c r="A5" s="18" t="s">
        <v>116</v>
      </c>
      <c r="B5" s="19" t="s">
        <v>117</v>
      </c>
      <c r="C5" s="19" t="s">
        <v>118</v>
      </c>
      <c r="D5" s="19" t="s">
        <v>119</v>
      </c>
      <c r="E5" s="19" t="s">
        <v>120</v>
      </c>
      <c r="F5" s="19" t="s">
        <v>121</v>
      </c>
      <c r="G5" s="20" t="s">
        <v>122</v>
      </c>
      <c r="H5" s="20" t="s">
        <v>123</v>
      </c>
      <c r="I5" s="21" t="s">
        <v>124</v>
      </c>
    </row>
    <row r="6" spans="1:9" x14ac:dyDescent="0.2">
      <c r="A6" s="22">
        <f t="shared" ref="A6:A69" si="0">IF(B6=TRUE,1,0)+ IF(C6=TRUE,2,0) + IF(D6=TRUE,4,0)+ IF(E6=TRUE,8,0)+ IF(G6=TRUE,16,0)+ IF(H6=TRUE,32,0)+ IF(I6=TRUE,64,0)+ IF(F6=TRUE,128,0)</f>
        <v>0</v>
      </c>
      <c r="B6" s="23" t="b">
        <v>0</v>
      </c>
      <c r="C6" s="23" t="b">
        <v>0</v>
      </c>
      <c r="D6" s="23" t="b">
        <v>0</v>
      </c>
      <c r="E6" s="23" t="b">
        <v>0</v>
      </c>
      <c r="F6" s="23" t="b">
        <v>0</v>
      </c>
      <c r="G6" s="23" t="b">
        <v>0</v>
      </c>
      <c r="H6" s="23" t="b">
        <v>0</v>
      </c>
      <c r="I6" s="23" t="b">
        <v>0</v>
      </c>
    </row>
    <row r="7" spans="1:9" x14ac:dyDescent="0.2">
      <c r="A7" s="22">
        <f t="shared" si="0"/>
        <v>1</v>
      </c>
      <c r="B7" s="23" t="b">
        <v>1</v>
      </c>
      <c r="C7" s="23" t="b">
        <v>0</v>
      </c>
      <c r="D7" s="23" t="b">
        <v>0</v>
      </c>
      <c r="E7" s="23" t="b">
        <v>0</v>
      </c>
      <c r="F7" s="23" t="b">
        <v>0</v>
      </c>
      <c r="G7" s="23" t="b">
        <v>0</v>
      </c>
      <c r="H7" s="23" t="b">
        <v>0</v>
      </c>
      <c r="I7" s="23" t="b">
        <v>0</v>
      </c>
    </row>
    <row r="8" spans="1:9" x14ac:dyDescent="0.2">
      <c r="A8" s="22">
        <f t="shared" si="0"/>
        <v>2</v>
      </c>
      <c r="B8" s="23" t="b">
        <v>0</v>
      </c>
      <c r="C8" s="23" t="b">
        <v>1</v>
      </c>
      <c r="D8" s="23" t="b">
        <v>0</v>
      </c>
      <c r="E8" s="23" t="b">
        <v>0</v>
      </c>
      <c r="F8" s="23" t="b">
        <v>0</v>
      </c>
      <c r="G8" s="23" t="b">
        <v>0</v>
      </c>
      <c r="H8" s="23" t="b">
        <v>0</v>
      </c>
      <c r="I8" s="23" t="b">
        <v>0</v>
      </c>
    </row>
    <row r="9" spans="1:9" x14ac:dyDescent="0.2">
      <c r="A9" s="22">
        <f t="shared" si="0"/>
        <v>3</v>
      </c>
      <c r="B9" s="23" t="b">
        <v>1</v>
      </c>
      <c r="C9" s="23" t="b">
        <v>1</v>
      </c>
      <c r="D9" s="23" t="b">
        <v>0</v>
      </c>
      <c r="E9" s="23" t="b">
        <v>0</v>
      </c>
      <c r="F9" s="23" t="b">
        <v>0</v>
      </c>
      <c r="G9" s="23" t="b">
        <v>0</v>
      </c>
      <c r="H9" s="23" t="b">
        <v>0</v>
      </c>
      <c r="I9" s="23" t="b">
        <v>0</v>
      </c>
    </row>
    <row r="10" spans="1:9" x14ac:dyDescent="0.2">
      <c r="A10" s="22">
        <f t="shared" si="0"/>
        <v>4</v>
      </c>
      <c r="B10" s="23" t="b">
        <v>0</v>
      </c>
      <c r="C10" s="23" t="b">
        <v>0</v>
      </c>
      <c r="D10" s="23" t="b">
        <v>1</v>
      </c>
      <c r="E10" s="23" t="b">
        <v>0</v>
      </c>
      <c r="F10" s="23" t="b">
        <v>0</v>
      </c>
      <c r="G10" s="23" t="b">
        <v>0</v>
      </c>
      <c r="H10" s="23" t="b">
        <v>0</v>
      </c>
      <c r="I10" s="23" t="b">
        <v>0</v>
      </c>
    </row>
    <row r="11" spans="1:9" x14ac:dyDescent="0.2">
      <c r="A11" s="22">
        <f t="shared" si="0"/>
        <v>5</v>
      </c>
      <c r="B11" s="23" t="b">
        <v>1</v>
      </c>
      <c r="C11" s="23" t="b">
        <v>0</v>
      </c>
      <c r="D11" s="23" t="b">
        <v>1</v>
      </c>
      <c r="E11" s="23" t="b">
        <v>0</v>
      </c>
      <c r="F11" s="23" t="b">
        <v>0</v>
      </c>
      <c r="G11" s="23" t="b">
        <v>0</v>
      </c>
      <c r="H11" s="23" t="b">
        <v>0</v>
      </c>
      <c r="I11" s="23" t="b">
        <v>0</v>
      </c>
    </row>
    <row r="12" spans="1:9" x14ac:dyDescent="0.2">
      <c r="A12" s="22">
        <f t="shared" si="0"/>
        <v>6</v>
      </c>
      <c r="B12" s="23" t="b">
        <v>0</v>
      </c>
      <c r="C12" s="23" t="b">
        <v>1</v>
      </c>
      <c r="D12" s="23" t="b">
        <v>1</v>
      </c>
      <c r="E12" s="23" t="b">
        <v>0</v>
      </c>
      <c r="F12" s="23" t="b">
        <v>0</v>
      </c>
      <c r="G12" s="23" t="b">
        <v>0</v>
      </c>
      <c r="H12" s="23" t="b">
        <v>0</v>
      </c>
      <c r="I12" s="23" t="b">
        <v>0</v>
      </c>
    </row>
    <row r="13" spans="1:9" x14ac:dyDescent="0.2">
      <c r="A13" s="22">
        <f t="shared" si="0"/>
        <v>7</v>
      </c>
      <c r="B13" s="23" t="b">
        <v>1</v>
      </c>
      <c r="C13" s="23" t="b">
        <v>1</v>
      </c>
      <c r="D13" s="23" t="b">
        <v>1</v>
      </c>
      <c r="E13" s="23" t="b">
        <v>0</v>
      </c>
      <c r="F13" s="23" t="b">
        <v>0</v>
      </c>
      <c r="G13" s="23" t="b">
        <v>0</v>
      </c>
      <c r="H13" s="23" t="b">
        <v>0</v>
      </c>
      <c r="I13" s="23" t="b">
        <v>0</v>
      </c>
    </row>
    <row r="14" spans="1:9" x14ac:dyDescent="0.2">
      <c r="A14" s="22">
        <f t="shared" si="0"/>
        <v>8</v>
      </c>
      <c r="B14" s="23" t="b">
        <v>0</v>
      </c>
      <c r="C14" s="23" t="b">
        <v>0</v>
      </c>
      <c r="D14" s="23" t="b">
        <v>0</v>
      </c>
      <c r="E14" s="23" t="b">
        <v>1</v>
      </c>
      <c r="F14" s="23" t="b">
        <v>0</v>
      </c>
      <c r="G14" s="23" t="b">
        <v>0</v>
      </c>
      <c r="H14" s="23" t="b">
        <v>0</v>
      </c>
      <c r="I14" s="23" t="b">
        <v>0</v>
      </c>
    </row>
    <row r="15" spans="1:9" x14ac:dyDescent="0.2">
      <c r="A15" s="22">
        <f t="shared" si="0"/>
        <v>9</v>
      </c>
      <c r="B15" s="23" t="b">
        <v>1</v>
      </c>
      <c r="C15" s="23" t="b">
        <v>0</v>
      </c>
      <c r="D15" s="23" t="b">
        <v>0</v>
      </c>
      <c r="E15" s="23" t="b">
        <v>1</v>
      </c>
      <c r="F15" s="23" t="b">
        <v>0</v>
      </c>
      <c r="G15" s="23" t="b">
        <v>0</v>
      </c>
      <c r="H15" s="23" t="b">
        <v>0</v>
      </c>
      <c r="I15" s="23" t="b">
        <v>0</v>
      </c>
    </row>
    <row r="16" spans="1:9" x14ac:dyDescent="0.2">
      <c r="A16" s="22">
        <f t="shared" si="0"/>
        <v>10</v>
      </c>
      <c r="B16" s="23" t="b">
        <v>0</v>
      </c>
      <c r="C16" s="23" t="b">
        <v>1</v>
      </c>
      <c r="D16" s="23" t="b">
        <v>0</v>
      </c>
      <c r="E16" s="23" t="b">
        <v>1</v>
      </c>
      <c r="F16" s="23" t="b">
        <v>0</v>
      </c>
      <c r="G16" s="23" t="b">
        <v>0</v>
      </c>
      <c r="H16" s="23" t="b">
        <v>0</v>
      </c>
      <c r="I16" s="23" t="b">
        <v>0</v>
      </c>
    </row>
    <row r="17" spans="1:9" x14ac:dyDescent="0.2">
      <c r="A17" s="22">
        <f t="shared" si="0"/>
        <v>11</v>
      </c>
      <c r="B17" s="23" t="b">
        <v>1</v>
      </c>
      <c r="C17" s="23" t="b">
        <v>1</v>
      </c>
      <c r="D17" s="23" t="b">
        <v>0</v>
      </c>
      <c r="E17" s="23" t="b">
        <v>1</v>
      </c>
      <c r="F17" s="23" t="b">
        <v>0</v>
      </c>
      <c r="G17" s="23" t="b">
        <v>0</v>
      </c>
      <c r="H17" s="23" t="b">
        <v>0</v>
      </c>
      <c r="I17" s="23" t="b">
        <v>0</v>
      </c>
    </row>
    <row r="18" spans="1:9" x14ac:dyDescent="0.2">
      <c r="A18" s="22">
        <f t="shared" si="0"/>
        <v>12</v>
      </c>
      <c r="B18" s="23" t="b">
        <v>0</v>
      </c>
      <c r="C18" s="23" t="b">
        <v>0</v>
      </c>
      <c r="D18" s="23" t="b">
        <v>1</v>
      </c>
      <c r="E18" s="23" t="b">
        <v>1</v>
      </c>
      <c r="F18" s="23" t="b">
        <v>0</v>
      </c>
      <c r="G18" s="23" t="b">
        <v>0</v>
      </c>
      <c r="H18" s="23" t="b">
        <v>0</v>
      </c>
      <c r="I18" s="23" t="b">
        <v>0</v>
      </c>
    </row>
    <row r="19" spans="1:9" x14ac:dyDescent="0.2">
      <c r="A19" s="22">
        <f t="shared" si="0"/>
        <v>13</v>
      </c>
      <c r="B19" s="23" t="b">
        <v>1</v>
      </c>
      <c r="C19" s="23" t="b">
        <v>0</v>
      </c>
      <c r="D19" s="23" t="b">
        <v>1</v>
      </c>
      <c r="E19" s="23" t="b">
        <v>1</v>
      </c>
      <c r="F19" s="23" t="b">
        <v>0</v>
      </c>
      <c r="G19" s="23" t="b">
        <v>0</v>
      </c>
      <c r="H19" s="23" t="b">
        <v>0</v>
      </c>
      <c r="I19" s="23" t="b">
        <v>0</v>
      </c>
    </row>
    <row r="20" spans="1:9" x14ac:dyDescent="0.2">
      <c r="A20" s="22">
        <f t="shared" si="0"/>
        <v>14</v>
      </c>
      <c r="B20" s="23" t="b">
        <v>0</v>
      </c>
      <c r="C20" s="23" t="b">
        <v>1</v>
      </c>
      <c r="D20" s="23" t="b">
        <v>1</v>
      </c>
      <c r="E20" s="23" t="b">
        <v>1</v>
      </c>
      <c r="F20" s="23" t="b">
        <v>0</v>
      </c>
      <c r="G20" s="23" t="b">
        <v>0</v>
      </c>
      <c r="H20" s="23" t="b">
        <v>0</v>
      </c>
      <c r="I20" s="23" t="b">
        <v>0</v>
      </c>
    </row>
    <row r="21" spans="1:9" x14ac:dyDescent="0.2">
      <c r="A21" s="22">
        <f t="shared" si="0"/>
        <v>15</v>
      </c>
      <c r="B21" s="23" t="b">
        <v>1</v>
      </c>
      <c r="C21" s="23" t="b">
        <v>1</v>
      </c>
      <c r="D21" s="23" t="b">
        <v>1</v>
      </c>
      <c r="E21" s="23" t="b">
        <v>1</v>
      </c>
      <c r="F21" s="23" t="b">
        <v>0</v>
      </c>
      <c r="G21" s="23" t="b">
        <v>0</v>
      </c>
      <c r="H21" s="23" t="b">
        <v>0</v>
      </c>
      <c r="I21" s="23" t="b">
        <v>0</v>
      </c>
    </row>
    <row r="22" spans="1:9" x14ac:dyDescent="0.2">
      <c r="A22" s="22">
        <f t="shared" si="0"/>
        <v>16</v>
      </c>
      <c r="B22" s="23" t="b">
        <v>0</v>
      </c>
      <c r="C22" s="23" t="b">
        <v>0</v>
      </c>
      <c r="D22" s="23" t="b">
        <v>0</v>
      </c>
      <c r="E22" s="23" t="b">
        <v>0</v>
      </c>
      <c r="F22" s="23" t="b">
        <v>0</v>
      </c>
      <c r="G22" s="23" t="b">
        <v>1</v>
      </c>
      <c r="H22" s="23" t="b">
        <v>0</v>
      </c>
      <c r="I22" s="23" t="b">
        <v>0</v>
      </c>
    </row>
    <row r="23" spans="1:9" x14ac:dyDescent="0.2">
      <c r="A23" s="22">
        <f t="shared" si="0"/>
        <v>17</v>
      </c>
      <c r="B23" s="23" t="b">
        <v>1</v>
      </c>
      <c r="C23" s="23" t="b">
        <v>0</v>
      </c>
      <c r="D23" s="23" t="b">
        <v>0</v>
      </c>
      <c r="E23" s="23" t="b">
        <v>0</v>
      </c>
      <c r="F23" s="23" t="b">
        <v>0</v>
      </c>
      <c r="G23" s="23" t="b">
        <v>1</v>
      </c>
      <c r="H23" s="23" t="b">
        <v>0</v>
      </c>
      <c r="I23" s="23" t="b">
        <v>0</v>
      </c>
    </row>
    <row r="24" spans="1:9" x14ac:dyDescent="0.2">
      <c r="A24" s="22">
        <f t="shared" si="0"/>
        <v>18</v>
      </c>
      <c r="B24" s="23" t="b">
        <v>0</v>
      </c>
      <c r="C24" s="23" t="b">
        <v>1</v>
      </c>
      <c r="D24" s="23" t="b">
        <v>0</v>
      </c>
      <c r="E24" s="23" t="b">
        <v>0</v>
      </c>
      <c r="F24" s="23" t="b">
        <v>0</v>
      </c>
      <c r="G24" s="23" t="b">
        <v>1</v>
      </c>
      <c r="H24" s="23" t="b">
        <v>0</v>
      </c>
      <c r="I24" s="23" t="b">
        <v>0</v>
      </c>
    </row>
    <row r="25" spans="1:9" x14ac:dyDescent="0.2">
      <c r="A25" s="22">
        <f t="shared" si="0"/>
        <v>19</v>
      </c>
      <c r="B25" s="23" t="b">
        <v>1</v>
      </c>
      <c r="C25" s="23" t="b">
        <v>1</v>
      </c>
      <c r="D25" s="23" t="b">
        <v>0</v>
      </c>
      <c r="E25" s="23" t="b">
        <v>0</v>
      </c>
      <c r="F25" s="23" t="b">
        <v>0</v>
      </c>
      <c r="G25" s="23" t="b">
        <v>1</v>
      </c>
      <c r="H25" s="23" t="b">
        <v>0</v>
      </c>
      <c r="I25" s="23" t="b">
        <v>0</v>
      </c>
    </row>
    <row r="26" spans="1:9" x14ac:dyDescent="0.2">
      <c r="A26" s="22">
        <f t="shared" si="0"/>
        <v>20</v>
      </c>
      <c r="B26" s="23" t="b">
        <v>0</v>
      </c>
      <c r="C26" s="23" t="b">
        <v>0</v>
      </c>
      <c r="D26" s="23" t="b">
        <v>1</v>
      </c>
      <c r="E26" s="23" t="b">
        <v>0</v>
      </c>
      <c r="F26" s="23" t="b">
        <v>0</v>
      </c>
      <c r="G26" s="23" t="b">
        <v>1</v>
      </c>
      <c r="H26" s="23" t="b">
        <v>0</v>
      </c>
      <c r="I26" s="23" t="b">
        <v>0</v>
      </c>
    </row>
    <row r="27" spans="1:9" x14ac:dyDescent="0.2">
      <c r="A27" s="22">
        <f t="shared" si="0"/>
        <v>21</v>
      </c>
      <c r="B27" s="23" t="b">
        <v>1</v>
      </c>
      <c r="C27" s="23" t="b">
        <v>0</v>
      </c>
      <c r="D27" s="23" t="b">
        <v>1</v>
      </c>
      <c r="E27" s="23" t="b">
        <v>0</v>
      </c>
      <c r="F27" s="23" t="b">
        <v>0</v>
      </c>
      <c r="G27" s="23" t="b">
        <v>1</v>
      </c>
      <c r="H27" s="23" t="b">
        <v>0</v>
      </c>
      <c r="I27" s="23" t="b">
        <v>0</v>
      </c>
    </row>
    <row r="28" spans="1:9" x14ac:dyDescent="0.2">
      <c r="A28" s="22">
        <f t="shared" si="0"/>
        <v>22</v>
      </c>
      <c r="B28" s="23" t="b">
        <v>0</v>
      </c>
      <c r="C28" s="23" t="b">
        <v>1</v>
      </c>
      <c r="D28" s="23" t="b">
        <v>1</v>
      </c>
      <c r="E28" s="23" t="b">
        <v>0</v>
      </c>
      <c r="F28" s="23" t="b">
        <v>0</v>
      </c>
      <c r="G28" s="23" t="b">
        <v>1</v>
      </c>
      <c r="H28" s="23" t="b">
        <v>0</v>
      </c>
      <c r="I28" s="23" t="b">
        <v>0</v>
      </c>
    </row>
    <row r="29" spans="1:9" x14ac:dyDescent="0.2">
      <c r="A29" s="22">
        <f t="shared" si="0"/>
        <v>23</v>
      </c>
      <c r="B29" s="23" t="b">
        <v>1</v>
      </c>
      <c r="C29" s="23" t="b">
        <v>1</v>
      </c>
      <c r="D29" s="23" t="b">
        <v>1</v>
      </c>
      <c r="E29" s="23" t="b">
        <v>0</v>
      </c>
      <c r="F29" s="23" t="b">
        <v>0</v>
      </c>
      <c r="G29" s="23" t="b">
        <v>1</v>
      </c>
      <c r="H29" s="23" t="b">
        <v>0</v>
      </c>
      <c r="I29" s="23" t="b">
        <v>0</v>
      </c>
    </row>
    <row r="30" spans="1:9" x14ac:dyDescent="0.2">
      <c r="A30" s="22">
        <f t="shared" si="0"/>
        <v>24</v>
      </c>
      <c r="B30" s="23" t="b">
        <v>0</v>
      </c>
      <c r="C30" s="23" t="b">
        <v>0</v>
      </c>
      <c r="D30" s="23" t="b">
        <v>0</v>
      </c>
      <c r="E30" s="23" t="b">
        <v>1</v>
      </c>
      <c r="F30" s="23" t="b">
        <v>0</v>
      </c>
      <c r="G30" s="23" t="b">
        <v>1</v>
      </c>
      <c r="H30" s="23" t="b">
        <v>0</v>
      </c>
      <c r="I30" s="23" t="b">
        <v>0</v>
      </c>
    </row>
    <row r="31" spans="1:9" x14ac:dyDescent="0.2">
      <c r="A31" s="22">
        <f t="shared" si="0"/>
        <v>25</v>
      </c>
      <c r="B31" s="23" t="b">
        <v>1</v>
      </c>
      <c r="C31" s="23" t="b">
        <v>0</v>
      </c>
      <c r="D31" s="23" t="b">
        <v>0</v>
      </c>
      <c r="E31" s="23" t="b">
        <v>1</v>
      </c>
      <c r="F31" s="23" t="b">
        <v>0</v>
      </c>
      <c r="G31" s="23" t="b">
        <v>1</v>
      </c>
      <c r="H31" s="23" t="b">
        <v>0</v>
      </c>
      <c r="I31" s="23" t="b">
        <v>0</v>
      </c>
    </row>
    <row r="32" spans="1:9" x14ac:dyDescent="0.2">
      <c r="A32" s="22">
        <f t="shared" si="0"/>
        <v>26</v>
      </c>
      <c r="B32" s="23" t="b">
        <v>0</v>
      </c>
      <c r="C32" s="23" t="b">
        <v>1</v>
      </c>
      <c r="D32" s="23" t="b">
        <v>0</v>
      </c>
      <c r="E32" s="23" t="b">
        <v>1</v>
      </c>
      <c r="F32" s="23" t="b">
        <v>0</v>
      </c>
      <c r="G32" s="23" t="b">
        <v>1</v>
      </c>
      <c r="H32" s="23" t="b">
        <v>0</v>
      </c>
      <c r="I32" s="23" t="b">
        <v>0</v>
      </c>
    </row>
    <row r="33" spans="1:9" x14ac:dyDescent="0.2">
      <c r="A33" s="22">
        <f t="shared" si="0"/>
        <v>27</v>
      </c>
      <c r="B33" s="23" t="b">
        <v>1</v>
      </c>
      <c r="C33" s="23" t="b">
        <v>1</v>
      </c>
      <c r="D33" s="23" t="b">
        <v>0</v>
      </c>
      <c r="E33" s="23" t="b">
        <v>1</v>
      </c>
      <c r="F33" s="23" t="b">
        <v>0</v>
      </c>
      <c r="G33" s="23" t="b">
        <v>1</v>
      </c>
      <c r="H33" s="23" t="b">
        <v>0</v>
      </c>
      <c r="I33" s="23" t="b">
        <v>0</v>
      </c>
    </row>
    <row r="34" spans="1:9" x14ac:dyDescent="0.2">
      <c r="A34" s="22">
        <f t="shared" si="0"/>
        <v>28</v>
      </c>
      <c r="B34" s="23" t="b">
        <v>0</v>
      </c>
      <c r="C34" s="23" t="b">
        <v>0</v>
      </c>
      <c r="D34" s="23" t="b">
        <v>1</v>
      </c>
      <c r="E34" s="23" t="b">
        <v>1</v>
      </c>
      <c r="F34" s="23" t="b">
        <v>0</v>
      </c>
      <c r="G34" s="23" t="b">
        <v>1</v>
      </c>
      <c r="H34" s="23" t="b">
        <v>0</v>
      </c>
      <c r="I34" s="23" t="b">
        <v>0</v>
      </c>
    </row>
    <row r="35" spans="1:9" x14ac:dyDescent="0.2">
      <c r="A35" s="22">
        <f t="shared" si="0"/>
        <v>29</v>
      </c>
      <c r="B35" s="23" t="b">
        <v>1</v>
      </c>
      <c r="C35" s="23" t="b">
        <v>0</v>
      </c>
      <c r="D35" s="23" t="b">
        <v>1</v>
      </c>
      <c r="E35" s="23" t="b">
        <v>1</v>
      </c>
      <c r="F35" s="23" t="b">
        <v>0</v>
      </c>
      <c r="G35" s="23" t="b">
        <v>1</v>
      </c>
      <c r="H35" s="23" t="b">
        <v>0</v>
      </c>
      <c r="I35" s="23" t="b">
        <v>0</v>
      </c>
    </row>
    <row r="36" spans="1:9" x14ac:dyDescent="0.2">
      <c r="A36" s="22">
        <f t="shared" si="0"/>
        <v>30</v>
      </c>
      <c r="B36" s="23" t="b">
        <v>0</v>
      </c>
      <c r="C36" s="23" t="b">
        <v>1</v>
      </c>
      <c r="D36" s="23" t="b">
        <v>1</v>
      </c>
      <c r="E36" s="23" t="b">
        <v>1</v>
      </c>
      <c r="F36" s="23" t="b">
        <v>0</v>
      </c>
      <c r="G36" s="23" t="b">
        <v>1</v>
      </c>
      <c r="H36" s="23" t="b">
        <v>0</v>
      </c>
      <c r="I36" s="23" t="b">
        <v>0</v>
      </c>
    </row>
    <row r="37" spans="1:9" x14ac:dyDescent="0.2">
      <c r="A37" s="22">
        <f t="shared" si="0"/>
        <v>31</v>
      </c>
      <c r="B37" s="23" t="b">
        <v>1</v>
      </c>
      <c r="C37" s="23" t="b">
        <v>1</v>
      </c>
      <c r="D37" s="23" t="b">
        <v>1</v>
      </c>
      <c r="E37" s="23" t="b">
        <v>1</v>
      </c>
      <c r="F37" s="23" t="b">
        <v>0</v>
      </c>
      <c r="G37" s="23" t="b">
        <v>1</v>
      </c>
      <c r="H37" s="23" t="b">
        <v>0</v>
      </c>
      <c r="I37" s="23" t="b">
        <v>0</v>
      </c>
    </row>
    <row r="38" spans="1:9" x14ac:dyDescent="0.2">
      <c r="A38" s="22">
        <f t="shared" si="0"/>
        <v>32</v>
      </c>
      <c r="B38" s="23" t="b">
        <v>0</v>
      </c>
      <c r="C38" s="23" t="b">
        <v>0</v>
      </c>
      <c r="D38" s="23" t="b">
        <v>0</v>
      </c>
      <c r="E38" s="23" t="b">
        <v>0</v>
      </c>
      <c r="F38" s="23" t="b">
        <v>0</v>
      </c>
      <c r="G38" s="23" t="b">
        <v>0</v>
      </c>
      <c r="H38" s="23" t="b">
        <v>1</v>
      </c>
      <c r="I38" s="23" t="b">
        <v>0</v>
      </c>
    </row>
    <row r="39" spans="1:9" x14ac:dyDescent="0.2">
      <c r="A39" s="22">
        <f t="shared" si="0"/>
        <v>33</v>
      </c>
      <c r="B39" s="23" t="b">
        <v>1</v>
      </c>
      <c r="C39" s="23" t="b">
        <v>0</v>
      </c>
      <c r="D39" s="23" t="b">
        <v>0</v>
      </c>
      <c r="E39" s="23" t="b">
        <v>0</v>
      </c>
      <c r="F39" s="23" t="b">
        <v>0</v>
      </c>
      <c r="G39" s="23" t="b">
        <v>0</v>
      </c>
      <c r="H39" s="23" t="b">
        <v>1</v>
      </c>
      <c r="I39" s="23" t="b">
        <v>0</v>
      </c>
    </row>
    <row r="40" spans="1:9" x14ac:dyDescent="0.2">
      <c r="A40" s="22">
        <f t="shared" si="0"/>
        <v>34</v>
      </c>
      <c r="B40" s="23" t="b">
        <v>0</v>
      </c>
      <c r="C40" s="23" t="b">
        <v>1</v>
      </c>
      <c r="D40" s="23" t="b">
        <v>0</v>
      </c>
      <c r="E40" s="23" t="b">
        <v>0</v>
      </c>
      <c r="F40" s="23" t="b">
        <v>0</v>
      </c>
      <c r="G40" s="23" t="b">
        <v>0</v>
      </c>
      <c r="H40" s="23" t="b">
        <v>1</v>
      </c>
      <c r="I40" s="23" t="b">
        <v>0</v>
      </c>
    </row>
    <row r="41" spans="1:9" x14ac:dyDescent="0.2">
      <c r="A41" s="22">
        <f t="shared" si="0"/>
        <v>35</v>
      </c>
      <c r="B41" s="23" t="b">
        <v>1</v>
      </c>
      <c r="C41" s="23" t="b">
        <v>1</v>
      </c>
      <c r="D41" s="23" t="b">
        <v>0</v>
      </c>
      <c r="E41" s="23" t="b">
        <v>0</v>
      </c>
      <c r="F41" s="23" t="b">
        <v>0</v>
      </c>
      <c r="G41" s="23" t="b">
        <v>0</v>
      </c>
      <c r="H41" s="23" t="b">
        <v>1</v>
      </c>
      <c r="I41" s="23" t="b">
        <v>0</v>
      </c>
    </row>
    <row r="42" spans="1:9" x14ac:dyDescent="0.2">
      <c r="A42" s="22">
        <f t="shared" si="0"/>
        <v>36</v>
      </c>
      <c r="B42" s="23" t="b">
        <v>0</v>
      </c>
      <c r="C42" s="23" t="b">
        <v>0</v>
      </c>
      <c r="D42" s="23" t="b">
        <v>1</v>
      </c>
      <c r="E42" s="23" t="b">
        <v>0</v>
      </c>
      <c r="F42" s="23" t="b">
        <v>0</v>
      </c>
      <c r="G42" s="23" t="b">
        <v>0</v>
      </c>
      <c r="H42" s="23" t="b">
        <v>1</v>
      </c>
      <c r="I42" s="23" t="b">
        <v>0</v>
      </c>
    </row>
    <row r="43" spans="1:9" x14ac:dyDescent="0.2">
      <c r="A43" s="22">
        <f t="shared" si="0"/>
        <v>37</v>
      </c>
      <c r="B43" s="23" t="b">
        <v>1</v>
      </c>
      <c r="C43" s="23" t="b">
        <v>0</v>
      </c>
      <c r="D43" s="23" t="b">
        <v>1</v>
      </c>
      <c r="E43" s="23" t="b">
        <v>0</v>
      </c>
      <c r="F43" s="23" t="b">
        <v>0</v>
      </c>
      <c r="G43" s="23" t="b">
        <v>0</v>
      </c>
      <c r="H43" s="23" t="b">
        <v>1</v>
      </c>
      <c r="I43" s="23" t="b">
        <v>0</v>
      </c>
    </row>
    <row r="44" spans="1:9" x14ac:dyDescent="0.2">
      <c r="A44" s="22">
        <f t="shared" si="0"/>
        <v>38</v>
      </c>
      <c r="B44" s="23" t="b">
        <v>0</v>
      </c>
      <c r="C44" s="23" t="b">
        <v>1</v>
      </c>
      <c r="D44" s="23" t="b">
        <v>1</v>
      </c>
      <c r="E44" s="23" t="b">
        <v>0</v>
      </c>
      <c r="F44" s="23" t="b">
        <v>0</v>
      </c>
      <c r="G44" s="23" t="b">
        <v>0</v>
      </c>
      <c r="H44" s="23" t="b">
        <v>1</v>
      </c>
      <c r="I44" s="23" t="b">
        <v>0</v>
      </c>
    </row>
    <row r="45" spans="1:9" x14ac:dyDescent="0.2">
      <c r="A45" s="22">
        <f t="shared" si="0"/>
        <v>39</v>
      </c>
      <c r="B45" s="23" t="b">
        <v>1</v>
      </c>
      <c r="C45" s="23" t="b">
        <v>1</v>
      </c>
      <c r="D45" s="23" t="b">
        <v>1</v>
      </c>
      <c r="E45" s="23" t="b">
        <v>0</v>
      </c>
      <c r="F45" s="23" t="b">
        <v>0</v>
      </c>
      <c r="G45" s="23" t="b">
        <v>0</v>
      </c>
      <c r="H45" s="23" t="b">
        <v>1</v>
      </c>
      <c r="I45" s="23" t="b">
        <v>0</v>
      </c>
    </row>
    <row r="46" spans="1:9" x14ac:dyDescent="0.2">
      <c r="A46" s="22">
        <f t="shared" si="0"/>
        <v>40</v>
      </c>
      <c r="B46" s="23" t="b">
        <v>0</v>
      </c>
      <c r="C46" s="23" t="b">
        <v>0</v>
      </c>
      <c r="D46" s="23" t="b">
        <v>0</v>
      </c>
      <c r="E46" s="23" t="b">
        <v>1</v>
      </c>
      <c r="F46" s="23" t="b">
        <v>0</v>
      </c>
      <c r="G46" s="23" t="b">
        <v>0</v>
      </c>
      <c r="H46" s="23" t="b">
        <v>1</v>
      </c>
      <c r="I46" s="23" t="b">
        <v>0</v>
      </c>
    </row>
    <row r="47" spans="1:9" x14ac:dyDescent="0.2">
      <c r="A47" s="22">
        <f t="shared" si="0"/>
        <v>41</v>
      </c>
      <c r="B47" s="23" t="b">
        <v>1</v>
      </c>
      <c r="C47" s="23" t="b">
        <v>0</v>
      </c>
      <c r="D47" s="23" t="b">
        <v>0</v>
      </c>
      <c r="E47" s="23" t="b">
        <v>1</v>
      </c>
      <c r="F47" s="23" t="b">
        <v>0</v>
      </c>
      <c r="G47" s="23" t="b">
        <v>0</v>
      </c>
      <c r="H47" s="23" t="b">
        <v>1</v>
      </c>
      <c r="I47" s="23" t="b">
        <v>0</v>
      </c>
    </row>
    <row r="48" spans="1:9" x14ac:dyDescent="0.2">
      <c r="A48" s="22">
        <f t="shared" si="0"/>
        <v>42</v>
      </c>
      <c r="B48" s="23" t="b">
        <v>0</v>
      </c>
      <c r="C48" s="23" t="b">
        <v>1</v>
      </c>
      <c r="D48" s="23" t="b">
        <v>0</v>
      </c>
      <c r="E48" s="23" t="b">
        <v>1</v>
      </c>
      <c r="F48" s="23" t="b">
        <v>0</v>
      </c>
      <c r="G48" s="23" t="b">
        <v>0</v>
      </c>
      <c r="H48" s="23" t="b">
        <v>1</v>
      </c>
      <c r="I48" s="23" t="b">
        <v>0</v>
      </c>
    </row>
    <row r="49" spans="1:9" x14ac:dyDescent="0.2">
      <c r="A49" s="22">
        <f t="shared" si="0"/>
        <v>43</v>
      </c>
      <c r="B49" s="23" t="b">
        <v>1</v>
      </c>
      <c r="C49" s="23" t="b">
        <v>1</v>
      </c>
      <c r="D49" s="23" t="b">
        <v>0</v>
      </c>
      <c r="E49" s="23" t="b">
        <v>1</v>
      </c>
      <c r="F49" s="23" t="b">
        <v>0</v>
      </c>
      <c r="G49" s="23" t="b">
        <v>0</v>
      </c>
      <c r="H49" s="23" t="b">
        <v>1</v>
      </c>
      <c r="I49" s="23" t="b">
        <v>0</v>
      </c>
    </row>
    <row r="50" spans="1:9" x14ac:dyDescent="0.2">
      <c r="A50" s="22">
        <f t="shared" si="0"/>
        <v>44</v>
      </c>
      <c r="B50" s="23" t="b">
        <v>0</v>
      </c>
      <c r="C50" s="23" t="b">
        <v>0</v>
      </c>
      <c r="D50" s="23" t="b">
        <v>1</v>
      </c>
      <c r="E50" s="23" t="b">
        <v>1</v>
      </c>
      <c r="F50" s="23" t="b">
        <v>0</v>
      </c>
      <c r="G50" s="23" t="b">
        <v>0</v>
      </c>
      <c r="H50" s="23" t="b">
        <v>1</v>
      </c>
      <c r="I50" s="23" t="b">
        <v>0</v>
      </c>
    </row>
    <row r="51" spans="1:9" x14ac:dyDescent="0.2">
      <c r="A51" s="22">
        <f t="shared" si="0"/>
        <v>45</v>
      </c>
      <c r="B51" s="23" t="b">
        <v>1</v>
      </c>
      <c r="C51" s="23" t="b">
        <v>0</v>
      </c>
      <c r="D51" s="23" t="b">
        <v>1</v>
      </c>
      <c r="E51" s="23" t="b">
        <v>1</v>
      </c>
      <c r="F51" s="23" t="b">
        <v>0</v>
      </c>
      <c r="G51" s="23" t="b">
        <v>0</v>
      </c>
      <c r="H51" s="23" t="b">
        <v>1</v>
      </c>
      <c r="I51" s="23" t="b">
        <v>0</v>
      </c>
    </row>
    <row r="52" spans="1:9" x14ac:dyDescent="0.2">
      <c r="A52" s="22">
        <f t="shared" si="0"/>
        <v>46</v>
      </c>
      <c r="B52" s="23" t="b">
        <v>0</v>
      </c>
      <c r="C52" s="23" t="b">
        <v>1</v>
      </c>
      <c r="D52" s="23" t="b">
        <v>1</v>
      </c>
      <c r="E52" s="23" t="b">
        <v>1</v>
      </c>
      <c r="F52" s="23" t="b">
        <v>0</v>
      </c>
      <c r="G52" s="23" t="b">
        <v>0</v>
      </c>
      <c r="H52" s="23" t="b">
        <v>1</v>
      </c>
      <c r="I52" s="23" t="b">
        <v>0</v>
      </c>
    </row>
    <row r="53" spans="1:9" x14ac:dyDescent="0.2">
      <c r="A53" s="22">
        <f t="shared" si="0"/>
        <v>47</v>
      </c>
      <c r="B53" s="23" t="b">
        <v>1</v>
      </c>
      <c r="C53" s="23" t="b">
        <v>1</v>
      </c>
      <c r="D53" s="23" t="b">
        <v>1</v>
      </c>
      <c r="E53" s="23" t="b">
        <v>1</v>
      </c>
      <c r="F53" s="23" t="b">
        <v>0</v>
      </c>
      <c r="G53" s="23" t="b">
        <v>0</v>
      </c>
      <c r="H53" s="23" t="b">
        <v>1</v>
      </c>
      <c r="I53" s="23" t="b">
        <v>0</v>
      </c>
    </row>
    <row r="54" spans="1:9" x14ac:dyDescent="0.2">
      <c r="A54" s="22">
        <f t="shared" si="0"/>
        <v>48</v>
      </c>
      <c r="B54" s="23" t="b">
        <v>0</v>
      </c>
      <c r="C54" s="23" t="b">
        <v>0</v>
      </c>
      <c r="D54" s="23" t="b">
        <v>0</v>
      </c>
      <c r="E54" s="23" t="b">
        <v>0</v>
      </c>
      <c r="F54" s="23" t="b">
        <v>0</v>
      </c>
      <c r="G54" s="23" t="b">
        <v>1</v>
      </c>
      <c r="H54" s="23" t="b">
        <v>1</v>
      </c>
      <c r="I54" s="23" t="b">
        <v>0</v>
      </c>
    </row>
    <row r="55" spans="1:9" x14ac:dyDescent="0.2">
      <c r="A55" s="22">
        <f t="shared" si="0"/>
        <v>49</v>
      </c>
      <c r="B55" s="23" t="b">
        <v>1</v>
      </c>
      <c r="C55" s="23" t="b">
        <v>0</v>
      </c>
      <c r="D55" s="23" t="b">
        <v>0</v>
      </c>
      <c r="E55" s="23" t="b">
        <v>0</v>
      </c>
      <c r="F55" s="23" t="b">
        <v>0</v>
      </c>
      <c r="G55" s="23" t="b">
        <v>1</v>
      </c>
      <c r="H55" s="23" t="b">
        <v>1</v>
      </c>
      <c r="I55" s="23" t="b">
        <v>0</v>
      </c>
    </row>
    <row r="56" spans="1:9" x14ac:dyDescent="0.2">
      <c r="A56" s="22">
        <f t="shared" si="0"/>
        <v>50</v>
      </c>
      <c r="B56" s="23" t="b">
        <v>0</v>
      </c>
      <c r="C56" s="23" t="b">
        <v>1</v>
      </c>
      <c r="D56" s="23" t="b">
        <v>0</v>
      </c>
      <c r="E56" s="23" t="b">
        <v>0</v>
      </c>
      <c r="F56" s="23" t="b">
        <v>0</v>
      </c>
      <c r="G56" s="23" t="b">
        <v>1</v>
      </c>
      <c r="H56" s="23" t="b">
        <v>1</v>
      </c>
      <c r="I56" s="23" t="b">
        <v>0</v>
      </c>
    </row>
    <row r="57" spans="1:9" x14ac:dyDescent="0.2">
      <c r="A57" s="22">
        <f t="shared" si="0"/>
        <v>51</v>
      </c>
      <c r="B57" s="23" t="b">
        <v>1</v>
      </c>
      <c r="C57" s="23" t="b">
        <v>1</v>
      </c>
      <c r="D57" s="23" t="b">
        <v>0</v>
      </c>
      <c r="E57" s="23" t="b">
        <v>0</v>
      </c>
      <c r="F57" s="23" t="b">
        <v>0</v>
      </c>
      <c r="G57" s="23" t="b">
        <v>1</v>
      </c>
      <c r="H57" s="23" t="b">
        <v>1</v>
      </c>
      <c r="I57" s="23" t="b">
        <v>0</v>
      </c>
    </row>
    <row r="58" spans="1:9" x14ac:dyDescent="0.2">
      <c r="A58" s="22">
        <f t="shared" si="0"/>
        <v>52</v>
      </c>
      <c r="B58" s="23" t="b">
        <v>0</v>
      </c>
      <c r="C58" s="23" t="b">
        <v>0</v>
      </c>
      <c r="D58" s="23" t="b">
        <v>1</v>
      </c>
      <c r="E58" s="23" t="b">
        <v>0</v>
      </c>
      <c r="F58" s="23" t="b">
        <v>0</v>
      </c>
      <c r="G58" s="23" t="b">
        <v>1</v>
      </c>
      <c r="H58" s="23" t="b">
        <v>1</v>
      </c>
      <c r="I58" s="23" t="b">
        <v>0</v>
      </c>
    </row>
    <row r="59" spans="1:9" x14ac:dyDescent="0.2">
      <c r="A59" s="22">
        <f t="shared" si="0"/>
        <v>53</v>
      </c>
      <c r="B59" s="23" t="b">
        <v>1</v>
      </c>
      <c r="C59" s="23" t="b">
        <v>0</v>
      </c>
      <c r="D59" s="23" t="b">
        <v>1</v>
      </c>
      <c r="E59" s="23" t="b">
        <v>0</v>
      </c>
      <c r="F59" s="23" t="b">
        <v>0</v>
      </c>
      <c r="G59" s="23" t="b">
        <v>1</v>
      </c>
      <c r="H59" s="23" t="b">
        <v>1</v>
      </c>
      <c r="I59" s="23" t="b">
        <v>0</v>
      </c>
    </row>
    <row r="60" spans="1:9" x14ac:dyDescent="0.2">
      <c r="A60" s="22">
        <f t="shared" si="0"/>
        <v>54</v>
      </c>
      <c r="B60" s="23" t="b">
        <v>0</v>
      </c>
      <c r="C60" s="23" t="b">
        <v>1</v>
      </c>
      <c r="D60" s="23" t="b">
        <v>1</v>
      </c>
      <c r="E60" s="23" t="b">
        <v>0</v>
      </c>
      <c r="F60" s="23" t="b">
        <v>0</v>
      </c>
      <c r="G60" s="23" t="b">
        <v>1</v>
      </c>
      <c r="H60" s="23" t="b">
        <v>1</v>
      </c>
      <c r="I60" s="23" t="b">
        <v>0</v>
      </c>
    </row>
    <row r="61" spans="1:9" x14ac:dyDescent="0.2">
      <c r="A61" s="22">
        <f t="shared" si="0"/>
        <v>55</v>
      </c>
      <c r="B61" s="23" t="b">
        <v>1</v>
      </c>
      <c r="C61" s="23" t="b">
        <v>1</v>
      </c>
      <c r="D61" s="23" t="b">
        <v>1</v>
      </c>
      <c r="E61" s="23" t="b">
        <v>0</v>
      </c>
      <c r="F61" s="23" t="b">
        <v>0</v>
      </c>
      <c r="G61" s="23" t="b">
        <v>1</v>
      </c>
      <c r="H61" s="23" t="b">
        <v>1</v>
      </c>
      <c r="I61" s="23" t="b">
        <v>0</v>
      </c>
    </row>
    <row r="62" spans="1:9" x14ac:dyDescent="0.2">
      <c r="A62" s="22">
        <f t="shared" si="0"/>
        <v>56</v>
      </c>
      <c r="B62" s="23" t="b">
        <v>0</v>
      </c>
      <c r="C62" s="23" t="b">
        <v>0</v>
      </c>
      <c r="D62" s="23" t="b">
        <v>0</v>
      </c>
      <c r="E62" s="23" t="b">
        <v>1</v>
      </c>
      <c r="F62" s="23" t="b">
        <v>0</v>
      </c>
      <c r="G62" s="23" t="b">
        <v>1</v>
      </c>
      <c r="H62" s="23" t="b">
        <v>1</v>
      </c>
      <c r="I62" s="23" t="b">
        <v>0</v>
      </c>
    </row>
    <row r="63" spans="1:9" x14ac:dyDescent="0.2">
      <c r="A63" s="22">
        <f t="shared" si="0"/>
        <v>57</v>
      </c>
      <c r="B63" s="23" t="b">
        <v>1</v>
      </c>
      <c r="C63" s="23" t="b">
        <v>0</v>
      </c>
      <c r="D63" s="23" t="b">
        <v>0</v>
      </c>
      <c r="E63" s="23" t="b">
        <v>1</v>
      </c>
      <c r="F63" s="23" t="b">
        <v>0</v>
      </c>
      <c r="G63" s="23" t="b">
        <v>1</v>
      </c>
      <c r="H63" s="23" t="b">
        <v>1</v>
      </c>
      <c r="I63" s="23" t="b">
        <v>0</v>
      </c>
    </row>
    <row r="64" spans="1:9" x14ac:dyDescent="0.2">
      <c r="A64" s="22">
        <f t="shared" si="0"/>
        <v>58</v>
      </c>
      <c r="B64" s="23" t="b">
        <v>0</v>
      </c>
      <c r="C64" s="23" t="b">
        <v>1</v>
      </c>
      <c r="D64" s="23" t="b">
        <v>0</v>
      </c>
      <c r="E64" s="23" t="b">
        <v>1</v>
      </c>
      <c r="F64" s="23" t="b">
        <v>0</v>
      </c>
      <c r="G64" s="23" t="b">
        <v>1</v>
      </c>
      <c r="H64" s="23" t="b">
        <v>1</v>
      </c>
      <c r="I64" s="23" t="b">
        <v>0</v>
      </c>
    </row>
    <row r="65" spans="1:9" x14ac:dyDescent="0.2">
      <c r="A65" s="22">
        <f t="shared" si="0"/>
        <v>59</v>
      </c>
      <c r="B65" s="23" t="b">
        <v>1</v>
      </c>
      <c r="C65" s="23" t="b">
        <v>1</v>
      </c>
      <c r="D65" s="23" t="b">
        <v>0</v>
      </c>
      <c r="E65" s="23" t="b">
        <v>1</v>
      </c>
      <c r="F65" s="23" t="b">
        <v>0</v>
      </c>
      <c r="G65" s="23" t="b">
        <v>1</v>
      </c>
      <c r="H65" s="23" t="b">
        <v>1</v>
      </c>
      <c r="I65" s="23" t="b">
        <v>0</v>
      </c>
    </row>
    <row r="66" spans="1:9" x14ac:dyDescent="0.2">
      <c r="A66" s="22">
        <f t="shared" si="0"/>
        <v>60</v>
      </c>
      <c r="B66" s="23" t="b">
        <v>0</v>
      </c>
      <c r="C66" s="23" t="b">
        <v>0</v>
      </c>
      <c r="D66" s="23" t="b">
        <v>1</v>
      </c>
      <c r="E66" s="23" t="b">
        <v>1</v>
      </c>
      <c r="F66" s="23" t="b">
        <v>0</v>
      </c>
      <c r="G66" s="23" t="b">
        <v>1</v>
      </c>
      <c r="H66" s="23" t="b">
        <v>1</v>
      </c>
      <c r="I66" s="23" t="b">
        <v>0</v>
      </c>
    </row>
    <row r="67" spans="1:9" x14ac:dyDescent="0.2">
      <c r="A67" s="22">
        <f t="shared" si="0"/>
        <v>61</v>
      </c>
      <c r="B67" s="23" t="b">
        <v>1</v>
      </c>
      <c r="C67" s="23" t="b">
        <v>0</v>
      </c>
      <c r="D67" s="23" t="b">
        <v>1</v>
      </c>
      <c r="E67" s="23" t="b">
        <v>1</v>
      </c>
      <c r="F67" s="23" t="b">
        <v>0</v>
      </c>
      <c r="G67" s="23" t="b">
        <v>1</v>
      </c>
      <c r="H67" s="23" t="b">
        <v>1</v>
      </c>
      <c r="I67" s="23" t="b">
        <v>0</v>
      </c>
    </row>
    <row r="68" spans="1:9" x14ac:dyDescent="0.2">
      <c r="A68" s="22">
        <f t="shared" si="0"/>
        <v>62</v>
      </c>
      <c r="B68" s="23" t="b">
        <v>0</v>
      </c>
      <c r="C68" s="23" t="b">
        <v>1</v>
      </c>
      <c r="D68" s="23" t="b">
        <v>1</v>
      </c>
      <c r="E68" s="23" t="b">
        <v>1</v>
      </c>
      <c r="F68" s="23" t="b">
        <v>0</v>
      </c>
      <c r="G68" s="23" t="b">
        <v>1</v>
      </c>
      <c r="H68" s="23" t="b">
        <v>1</v>
      </c>
      <c r="I68" s="23" t="b">
        <v>0</v>
      </c>
    </row>
    <row r="69" spans="1:9" x14ac:dyDescent="0.2">
      <c r="A69" s="22">
        <f t="shared" si="0"/>
        <v>63</v>
      </c>
      <c r="B69" s="23" t="b">
        <v>1</v>
      </c>
      <c r="C69" s="23" t="b">
        <v>1</v>
      </c>
      <c r="D69" s="23" t="b">
        <v>1</v>
      </c>
      <c r="E69" s="23" t="b">
        <v>1</v>
      </c>
      <c r="F69" s="23" t="b">
        <v>0</v>
      </c>
      <c r="G69" s="23" t="b">
        <v>1</v>
      </c>
      <c r="H69" s="23" t="b">
        <v>1</v>
      </c>
      <c r="I69" s="23" t="b">
        <v>0</v>
      </c>
    </row>
    <row r="70" spans="1:9" x14ac:dyDescent="0.2">
      <c r="A70" s="22">
        <f t="shared" ref="A70:A133" si="1">IF(B70=TRUE,1,0)+ IF(C70=TRUE,2,0) + IF(D70=TRUE,4,0)+ IF(E70=TRUE,8,0)+ IF(G70=TRUE,16,0)+ IF(H70=TRUE,32,0)+ IF(I70=TRUE,64,0)+ IF(F70=TRUE,128,0)</f>
        <v>64</v>
      </c>
      <c r="B70" s="23" t="b">
        <v>0</v>
      </c>
      <c r="C70" s="23" t="b">
        <v>0</v>
      </c>
      <c r="D70" s="23" t="b">
        <v>0</v>
      </c>
      <c r="E70" s="23" t="b">
        <v>0</v>
      </c>
      <c r="F70" s="23" t="b">
        <v>0</v>
      </c>
      <c r="G70" s="23" t="b">
        <v>0</v>
      </c>
      <c r="H70" s="23" t="b">
        <v>0</v>
      </c>
      <c r="I70" s="23" t="b">
        <v>1</v>
      </c>
    </row>
    <row r="71" spans="1:9" x14ac:dyDescent="0.2">
      <c r="A71" s="22">
        <f t="shared" si="1"/>
        <v>65</v>
      </c>
      <c r="B71" s="23" t="b">
        <v>1</v>
      </c>
      <c r="C71" s="23" t="b">
        <v>0</v>
      </c>
      <c r="D71" s="23" t="b">
        <v>0</v>
      </c>
      <c r="E71" s="23" t="b">
        <v>0</v>
      </c>
      <c r="F71" s="23" t="b">
        <v>0</v>
      </c>
      <c r="G71" s="23" t="b">
        <v>0</v>
      </c>
      <c r="H71" s="23" t="b">
        <v>0</v>
      </c>
      <c r="I71" s="23" t="b">
        <v>1</v>
      </c>
    </row>
    <row r="72" spans="1:9" x14ac:dyDescent="0.2">
      <c r="A72" s="22">
        <f t="shared" si="1"/>
        <v>66</v>
      </c>
      <c r="B72" s="23" t="b">
        <v>0</v>
      </c>
      <c r="C72" s="23" t="b">
        <v>1</v>
      </c>
      <c r="D72" s="23" t="b">
        <v>0</v>
      </c>
      <c r="E72" s="23" t="b">
        <v>0</v>
      </c>
      <c r="F72" s="23" t="b">
        <v>0</v>
      </c>
      <c r="G72" s="23" t="b">
        <v>0</v>
      </c>
      <c r="H72" s="23" t="b">
        <v>0</v>
      </c>
      <c r="I72" s="23" t="b">
        <v>1</v>
      </c>
    </row>
    <row r="73" spans="1:9" x14ac:dyDescent="0.2">
      <c r="A73" s="22">
        <f t="shared" si="1"/>
        <v>67</v>
      </c>
      <c r="B73" s="23" t="b">
        <v>1</v>
      </c>
      <c r="C73" s="23" t="b">
        <v>1</v>
      </c>
      <c r="D73" s="23" t="b">
        <v>0</v>
      </c>
      <c r="E73" s="23" t="b">
        <v>0</v>
      </c>
      <c r="F73" s="23" t="b">
        <v>0</v>
      </c>
      <c r="G73" s="23" t="b">
        <v>0</v>
      </c>
      <c r="H73" s="23" t="b">
        <v>0</v>
      </c>
      <c r="I73" s="23" t="b">
        <v>1</v>
      </c>
    </row>
    <row r="74" spans="1:9" x14ac:dyDescent="0.2">
      <c r="A74" s="22">
        <f t="shared" si="1"/>
        <v>68</v>
      </c>
      <c r="B74" s="23" t="b">
        <v>0</v>
      </c>
      <c r="C74" s="23" t="b">
        <v>0</v>
      </c>
      <c r="D74" s="23" t="b">
        <v>1</v>
      </c>
      <c r="E74" s="23" t="b">
        <v>0</v>
      </c>
      <c r="F74" s="23" t="b">
        <v>0</v>
      </c>
      <c r="G74" s="23" t="b">
        <v>0</v>
      </c>
      <c r="H74" s="23" t="b">
        <v>0</v>
      </c>
      <c r="I74" s="23" t="b">
        <v>1</v>
      </c>
    </row>
    <row r="75" spans="1:9" x14ac:dyDescent="0.2">
      <c r="A75" s="22">
        <f t="shared" si="1"/>
        <v>69</v>
      </c>
      <c r="B75" s="23" t="b">
        <v>1</v>
      </c>
      <c r="C75" s="23" t="b">
        <v>0</v>
      </c>
      <c r="D75" s="23" t="b">
        <v>1</v>
      </c>
      <c r="E75" s="23" t="b">
        <v>0</v>
      </c>
      <c r="F75" s="23" t="b">
        <v>0</v>
      </c>
      <c r="G75" s="23" t="b">
        <v>0</v>
      </c>
      <c r="H75" s="23" t="b">
        <v>0</v>
      </c>
      <c r="I75" s="23" t="b">
        <v>1</v>
      </c>
    </row>
    <row r="76" spans="1:9" x14ac:dyDescent="0.2">
      <c r="A76" s="22">
        <f t="shared" si="1"/>
        <v>70</v>
      </c>
      <c r="B76" s="23" t="b">
        <v>0</v>
      </c>
      <c r="C76" s="23" t="b">
        <v>1</v>
      </c>
      <c r="D76" s="23" t="b">
        <v>1</v>
      </c>
      <c r="E76" s="23" t="b">
        <v>0</v>
      </c>
      <c r="F76" s="23" t="b">
        <v>0</v>
      </c>
      <c r="G76" s="23" t="b">
        <v>0</v>
      </c>
      <c r="H76" s="23" t="b">
        <v>0</v>
      </c>
      <c r="I76" s="23" t="b">
        <v>1</v>
      </c>
    </row>
    <row r="77" spans="1:9" x14ac:dyDescent="0.2">
      <c r="A77" s="22">
        <f t="shared" si="1"/>
        <v>71</v>
      </c>
      <c r="B77" s="23" t="b">
        <v>1</v>
      </c>
      <c r="C77" s="23" t="b">
        <v>1</v>
      </c>
      <c r="D77" s="23" t="b">
        <v>1</v>
      </c>
      <c r="E77" s="23" t="b">
        <v>0</v>
      </c>
      <c r="F77" s="23" t="b">
        <v>0</v>
      </c>
      <c r="G77" s="23" t="b">
        <v>0</v>
      </c>
      <c r="H77" s="23" t="b">
        <v>0</v>
      </c>
      <c r="I77" s="23" t="b">
        <v>1</v>
      </c>
    </row>
    <row r="78" spans="1:9" x14ac:dyDescent="0.2">
      <c r="A78" s="22">
        <f t="shared" si="1"/>
        <v>72</v>
      </c>
      <c r="B78" s="23" t="b">
        <v>0</v>
      </c>
      <c r="C78" s="23" t="b">
        <v>0</v>
      </c>
      <c r="D78" s="23" t="b">
        <v>0</v>
      </c>
      <c r="E78" s="23" t="b">
        <v>1</v>
      </c>
      <c r="F78" s="23" t="b">
        <v>0</v>
      </c>
      <c r="G78" s="23" t="b">
        <v>0</v>
      </c>
      <c r="H78" s="23" t="b">
        <v>0</v>
      </c>
      <c r="I78" s="23" t="b">
        <v>1</v>
      </c>
    </row>
    <row r="79" spans="1:9" x14ac:dyDescent="0.2">
      <c r="A79" s="22">
        <f t="shared" si="1"/>
        <v>73</v>
      </c>
      <c r="B79" s="23" t="b">
        <v>1</v>
      </c>
      <c r="C79" s="23" t="b">
        <v>0</v>
      </c>
      <c r="D79" s="23" t="b">
        <v>0</v>
      </c>
      <c r="E79" s="23" t="b">
        <v>1</v>
      </c>
      <c r="F79" s="23" t="b">
        <v>0</v>
      </c>
      <c r="G79" s="23" t="b">
        <v>0</v>
      </c>
      <c r="H79" s="23" t="b">
        <v>0</v>
      </c>
      <c r="I79" s="23" t="b">
        <v>1</v>
      </c>
    </row>
    <row r="80" spans="1:9" x14ac:dyDescent="0.2">
      <c r="A80" s="22">
        <f t="shared" si="1"/>
        <v>74</v>
      </c>
      <c r="B80" s="23" t="b">
        <v>0</v>
      </c>
      <c r="C80" s="23" t="b">
        <v>1</v>
      </c>
      <c r="D80" s="23" t="b">
        <v>0</v>
      </c>
      <c r="E80" s="23" t="b">
        <v>1</v>
      </c>
      <c r="F80" s="23" t="b">
        <v>0</v>
      </c>
      <c r="G80" s="23" t="b">
        <v>0</v>
      </c>
      <c r="H80" s="23" t="b">
        <v>0</v>
      </c>
      <c r="I80" s="23" t="b">
        <v>1</v>
      </c>
    </row>
    <row r="81" spans="1:9" x14ac:dyDescent="0.2">
      <c r="A81" s="22">
        <f t="shared" si="1"/>
        <v>75</v>
      </c>
      <c r="B81" s="23" t="b">
        <v>1</v>
      </c>
      <c r="C81" s="23" t="b">
        <v>1</v>
      </c>
      <c r="D81" s="23" t="b">
        <v>0</v>
      </c>
      <c r="E81" s="23" t="b">
        <v>1</v>
      </c>
      <c r="F81" s="23" t="b">
        <v>0</v>
      </c>
      <c r="G81" s="23" t="b">
        <v>0</v>
      </c>
      <c r="H81" s="23" t="b">
        <v>0</v>
      </c>
      <c r="I81" s="23" t="b">
        <v>1</v>
      </c>
    </row>
    <row r="82" spans="1:9" x14ac:dyDescent="0.2">
      <c r="A82" s="22">
        <f t="shared" si="1"/>
        <v>76</v>
      </c>
      <c r="B82" s="23" t="b">
        <v>0</v>
      </c>
      <c r="C82" s="23" t="b">
        <v>0</v>
      </c>
      <c r="D82" s="23" t="b">
        <v>1</v>
      </c>
      <c r="E82" s="23" t="b">
        <v>1</v>
      </c>
      <c r="F82" s="23" t="b">
        <v>0</v>
      </c>
      <c r="G82" s="23" t="b">
        <v>0</v>
      </c>
      <c r="H82" s="23" t="b">
        <v>0</v>
      </c>
      <c r="I82" s="23" t="b">
        <v>1</v>
      </c>
    </row>
    <row r="83" spans="1:9" x14ac:dyDescent="0.2">
      <c r="A83" s="22">
        <f t="shared" si="1"/>
        <v>77</v>
      </c>
      <c r="B83" s="23" t="b">
        <v>1</v>
      </c>
      <c r="C83" s="23" t="b">
        <v>0</v>
      </c>
      <c r="D83" s="23" t="b">
        <v>1</v>
      </c>
      <c r="E83" s="23" t="b">
        <v>1</v>
      </c>
      <c r="F83" s="23" t="b">
        <v>0</v>
      </c>
      <c r="G83" s="23" t="b">
        <v>0</v>
      </c>
      <c r="H83" s="23" t="b">
        <v>0</v>
      </c>
      <c r="I83" s="23" t="b">
        <v>1</v>
      </c>
    </row>
    <row r="84" spans="1:9" x14ac:dyDescent="0.2">
      <c r="A84" s="22">
        <f t="shared" si="1"/>
        <v>78</v>
      </c>
      <c r="B84" s="23" t="b">
        <v>0</v>
      </c>
      <c r="C84" s="23" t="b">
        <v>1</v>
      </c>
      <c r="D84" s="23" t="b">
        <v>1</v>
      </c>
      <c r="E84" s="23" t="b">
        <v>1</v>
      </c>
      <c r="F84" s="23" t="b">
        <v>0</v>
      </c>
      <c r="G84" s="23" t="b">
        <v>0</v>
      </c>
      <c r="H84" s="23" t="b">
        <v>0</v>
      </c>
      <c r="I84" s="23" t="b">
        <v>1</v>
      </c>
    </row>
    <row r="85" spans="1:9" x14ac:dyDescent="0.2">
      <c r="A85" s="22">
        <f t="shared" si="1"/>
        <v>79</v>
      </c>
      <c r="B85" s="23" t="b">
        <v>1</v>
      </c>
      <c r="C85" s="23" t="b">
        <v>1</v>
      </c>
      <c r="D85" s="23" t="b">
        <v>1</v>
      </c>
      <c r="E85" s="23" t="b">
        <v>1</v>
      </c>
      <c r="F85" s="23" t="b">
        <v>0</v>
      </c>
      <c r="G85" s="23" t="b">
        <v>0</v>
      </c>
      <c r="H85" s="23" t="b">
        <v>0</v>
      </c>
      <c r="I85" s="23" t="b">
        <v>1</v>
      </c>
    </row>
    <row r="86" spans="1:9" x14ac:dyDescent="0.2">
      <c r="A86" s="22">
        <f t="shared" si="1"/>
        <v>80</v>
      </c>
      <c r="B86" s="23" t="b">
        <v>0</v>
      </c>
      <c r="C86" s="23" t="b">
        <v>0</v>
      </c>
      <c r="D86" s="23" t="b">
        <v>0</v>
      </c>
      <c r="E86" s="23" t="b">
        <v>0</v>
      </c>
      <c r="F86" s="23" t="b">
        <v>0</v>
      </c>
      <c r="G86" s="23" t="b">
        <v>1</v>
      </c>
      <c r="H86" s="23" t="b">
        <v>0</v>
      </c>
      <c r="I86" s="23" t="b">
        <v>1</v>
      </c>
    </row>
    <row r="87" spans="1:9" x14ac:dyDescent="0.2">
      <c r="A87" s="22">
        <f t="shared" si="1"/>
        <v>81</v>
      </c>
      <c r="B87" s="23" t="b">
        <v>1</v>
      </c>
      <c r="C87" s="23" t="b">
        <v>0</v>
      </c>
      <c r="D87" s="23" t="b">
        <v>0</v>
      </c>
      <c r="E87" s="23" t="b">
        <v>0</v>
      </c>
      <c r="F87" s="23" t="b">
        <v>0</v>
      </c>
      <c r="G87" s="23" t="b">
        <v>1</v>
      </c>
      <c r="H87" s="23" t="b">
        <v>0</v>
      </c>
      <c r="I87" s="23" t="b">
        <v>1</v>
      </c>
    </row>
    <row r="88" spans="1:9" x14ac:dyDescent="0.2">
      <c r="A88" s="22">
        <f t="shared" si="1"/>
        <v>82</v>
      </c>
      <c r="B88" s="23" t="b">
        <v>0</v>
      </c>
      <c r="C88" s="23" t="b">
        <v>1</v>
      </c>
      <c r="D88" s="23" t="b">
        <v>0</v>
      </c>
      <c r="E88" s="23" t="b">
        <v>0</v>
      </c>
      <c r="F88" s="23" t="b">
        <v>0</v>
      </c>
      <c r="G88" s="23" t="b">
        <v>1</v>
      </c>
      <c r="H88" s="23" t="b">
        <v>0</v>
      </c>
      <c r="I88" s="23" t="b">
        <v>1</v>
      </c>
    </row>
    <row r="89" spans="1:9" x14ac:dyDescent="0.2">
      <c r="A89" s="22">
        <f t="shared" si="1"/>
        <v>83</v>
      </c>
      <c r="B89" s="23" t="b">
        <v>1</v>
      </c>
      <c r="C89" s="23" t="b">
        <v>1</v>
      </c>
      <c r="D89" s="23" t="b">
        <v>0</v>
      </c>
      <c r="E89" s="23" t="b">
        <v>0</v>
      </c>
      <c r="F89" s="23" t="b">
        <v>0</v>
      </c>
      <c r="G89" s="23" t="b">
        <v>1</v>
      </c>
      <c r="H89" s="23" t="b">
        <v>0</v>
      </c>
      <c r="I89" s="23" t="b">
        <v>1</v>
      </c>
    </row>
    <row r="90" spans="1:9" x14ac:dyDescent="0.2">
      <c r="A90" s="22">
        <f t="shared" si="1"/>
        <v>84</v>
      </c>
      <c r="B90" s="23" t="b">
        <v>0</v>
      </c>
      <c r="C90" s="23" t="b">
        <v>0</v>
      </c>
      <c r="D90" s="23" t="b">
        <v>1</v>
      </c>
      <c r="E90" s="23" t="b">
        <v>0</v>
      </c>
      <c r="F90" s="23" t="b">
        <v>0</v>
      </c>
      <c r="G90" s="23" t="b">
        <v>1</v>
      </c>
      <c r="H90" s="23" t="b">
        <v>0</v>
      </c>
      <c r="I90" s="23" t="b">
        <v>1</v>
      </c>
    </row>
    <row r="91" spans="1:9" x14ac:dyDescent="0.2">
      <c r="A91" s="22">
        <f t="shared" si="1"/>
        <v>85</v>
      </c>
      <c r="B91" s="23" t="b">
        <v>1</v>
      </c>
      <c r="C91" s="23" t="b">
        <v>0</v>
      </c>
      <c r="D91" s="23" t="b">
        <v>1</v>
      </c>
      <c r="E91" s="23" t="b">
        <v>0</v>
      </c>
      <c r="F91" s="23" t="b">
        <v>0</v>
      </c>
      <c r="G91" s="23" t="b">
        <v>1</v>
      </c>
      <c r="H91" s="23" t="b">
        <v>0</v>
      </c>
      <c r="I91" s="23" t="b">
        <v>1</v>
      </c>
    </row>
    <row r="92" spans="1:9" x14ac:dyDescent="0.2">
      <c r="A92" s="22">
        <f t="shared" si="1"/>
        <v>86</v>
      </c>
      <c r="B92" s="23" t="b">
        <v>0</v>
      </c>
      <c r="C92" s="23" t="b">
        <v>1</v>
      </c>
      <c r="D92" s="23" t="b">
        <v>1</v>
      </c>
      <c r="E92" s="23" t="b">
        <v>0</v>
      </c>
      <c r="F92" s="23" t="b">
        <v>0</v>
      </c>
      <c r="G92" s="23" t="b">
        <v>1</v>
      </c>
      <c r="H92" s="23" t="b">
        <v>0</v>
      </c>
      <c r="I92" s="23" t="b">
        <v>1</v>
      </c>
    </row>
    <row r="93" spans="1:9" x14ac:dyDescent="0.2">
      <c r="A93" s="22">
        <f t="shared" si="1"/>
        <v>87</v>
      </c>
      <c r="B93" s="23" t="b">
        <v>1</v>
      </c>
      <c r="C93" s="23" t="b">
        <v>1</v>
      </c>
      <c r="D93" s="23" t="b">
        <v>1</v>
      </c>
      <c r="E93" s="23" t="b">
        <v>0</v>
      </c>
      <c r="F93" s="23" t="b">
        <v>0</v>
      </c>
      <c r="G93" s="23" t="b">
        <v>1</v>
      </c>
      <c r="H93" s="23" t="b">
        <v>0</v>
      </c>
      <c r="I93" s="23" t="b">
        <v>1</v>
      </c>
    </row>
    <row r="94" spans="1:9" x14ac:dyDescent="0.2">
      <c r="A94" s="22">
        <f t="shared" si="1"/>
        <v>88</v>
      </c>
      <c r="B94" s="23" t="b">
        <v>0</v>
      </c>
      <c r="C94" s="23" t="b">
        <v>0</v>
      </c>
      <c r="D94" s="23" t="b">
        <v>0</v>
      </c>
      <c r="E94" s="23" t="b">
        <v>1</v>
      </c>
      <c r="F94" s="23" t="b">
        <v>0</v>
      </c>
      <c r="G94" s="23" t="b">
        <v>1</v>
      </c>
      <c r="H94" s="23" t="b">
        <v>0</v>
      </c>
      <c r="I94" s="23" t="b">
        <v>1</v>
      </c>
    </row>
    <row r="95" spans="1:9" x14ac:dyDescent="0.2">
      <c r="A95" s="22">
        <f t="shared" si="1"/>
        <v>89</v>
      </c>
      <c r="B95" s="23" t="b">
        <v>1</v>
      </c>
      <c r="C95" s="23" t="b">
        <v>0</v>
      </c>
      <c r="D95" s="23" t="b">
        <v>0</v>
      </c>
      <c r="E95" s="23" t="b">
        <v>1</v>
      </c>
      <c r="F95" s="23" t="b">
        <v>0</v>
      </c>
      <c r="G95" s="23" t="b">
        <v>1</v>
      </c>
      <c r="H95" s="23" t="b">
        <v>0</v>
      </c>
      <c r="I95" s="23" t="b">
        <v>1</v>
      </c>
    </row>
    <row r="96" spans="1:9" x14ac:dyDescent="0.2">
      <c r="A96" s="22">
        <f t="shared" si="1"/>
        <v>90</v>
      </c>
      <c r="B96" s="23" t="b">
        <v>0</v>
      </c>
      <c r="C96" s="23" t="b">
        <v>1</v>
      </c>
      <c r="D96" s="23" t="b">
        <v>0</v>
      </c>
      <c r="E96" s="23" t="b">
        <v>1</v>
      </c>
      <c r="F96" s="23" t="b">
        <v>0</v>
      </c>
      <c r="G96" s="23" t="b">
        <v>1</v>
      </c>
      <c r="H96" s="23" t="b">
        <v>0</v>
      </c>
      <c r="I96" s="23" t="b">
        <v>1</v>
      </c>
    </row>
    <row r="97" spans="1:9" x14ac:dyDescent="0.2">
      <c r="A97" s="22">
        <f t="shared" si="1"/>
        <v>91</v>
      </c>
      <c r="B97" s="23" t="b">
        <v>1</v>
      </c>
      <c r="C97" s="23" t="b">
        <v>1</v>
      </c>
      <c r="D97" s="23" t="b">
        <v>0</v>
      </c>
      <c r="E97" s="23" t="b">
        <v>1</v>
      </c>
      <c r="F97" s="23" t="b">
        <v>0</v>
      </c>
      <c r="G97" s="23" t="b">
        <v>1</v>
      </c>
      <c r="H97" s="23" t="b">
        <v>0</v>
      </c>
      <c r="I97" s="23" t="b">
        <v>1</v>
      </c>
    </row>
    <row r="98" spans="1:9" x14ac:dyDescent="0.2">
      <c r="A98" s="22">
        <f t="shared" si="1"/>
        <v>92</v>
      </c>
      <c r="B98" s="23" t="b">
        <v>0</v>
      </c>
      <c r="C98" s="23" t="b">
        <v>0</v>
      </c>
      <c r="D98" s="23" t="b">
        <v>1</v>
      </c>
      <c r="E98" s="23" t="b">
        <v>1</v>
      </c>
      <c r="F98" s="23" t="b">
        <v>0</v>
      </c>
      <c r="G98" s="23" t="b">
        <v>1</v>
      </c>
      <c r="H98" s="23" t="b">
        <v>0</v>
      </c>
      <c r="I98" s="23" t="b">
        <v>1</v>
      </c>
    </row>
    <row r="99" spans="1:9" x14ac:dyDescent="0.2">
      <c r="A99" s="22">
        <f t="shared" si="1"/>
        <v>93</v>
      </c>
      <c r="B99" s="23" t="b">
        <v>1</v>
      </c>
      <c r="C99" s="23" t="b">
        <v>0</v>
      </c>
      <c r="D99" s="23" t="b">
        <v>1</v>
      </c>
      <c r="E99" s="23" t="b">
        <v>1</v>
      </c>
      <c r="F99" s="23" t="b">
        <v>0</v>
      </c>
      <c r="G99" s="23" t="b">
        <v>1</v>
      </c>
      <c r="H99" s="23" t="b">
        <v>0</v>
      </c>
      <c r="I99" s="23" t="b">
        <v>1</v>
      </c>
    </row>
    <row r="100" spans="1:9" x14ac:dyDescent="0.2">
      <c r="A100" s="22">
        <f t="shared" si="1"/>
        <v>94</v>
      </c>
      <c r="B100" s="23" t="b">
        <v>0</v>
      </c>
      <c r="C100" s="23" t="b">
        <v>1</v>
      </c>
      <c r="D100" s="23" t="b">
        <v>1</v>
      </c>
      <c r="E100" s="23" t="b">
        <v>1</v>
      </c>
      <c r="F100" s="23" t="b">
        <v>0</v>
      </c>
      <c r="G100" s="23" t="b">
        <v>1</v>
      </c>
      <c r="H100" s="23" t="b">
        <v>0</v>
      </c>
      <c r="I100" s="23" t="b">
        <v>1</v>
      </c>
    </row>
    <row r="101" spans="1:9" x14ac:dyDescent="0.2">
      <c r="A101" s="22">
        <f t="shared" si="1"/>
        <v>95</v>
      </c>
      <c r="B101" s="23" t="b">
        <v>1</v>
      </c>
      <c r="C101" s="23" t="b">
        <v>1</v>
      </c>
      <c r="D101" s="23" t="b">
        <v>1</v>
      </c>
      <c r="E101" s="23" t="b">
        <v>1</v>
      </c>
      <c r="F101" s="23" t="b">
        <v>0</v>
      </c>
      <c r="G101" s="23" t="b">
        <v>1</v>
      </c>
      <c r="H101" s="23" t="b">
        <v>0</v>
      </c>
      <c r="I101" s="23" t="b">
        <v>1</v>
      </c>
    </row>
    <row r="102" spans="1:9" x14ac:dyDescent="0.2">
      <c r="A102" s="22">
        <f t="shared" si="1"/>
        <v>96</v>
      </c>
      <c r="B102" s="23" t="b">
        <v>0</v>
      </c>
      <c r="C102" s="23" t="b">
        <v>0</v>
      </c>
      <c r="D102" s="23" t="b">
        <v>0</v>
      </c>
      <c r="E102" s="23" t="b">
        <v>0</v>
      </c>
      <c r="F102" s="23" t="b">
        <v>0</v>
      </c>
      <c r="G102" s="23" t="b">
        <v>0</v>
      </c>
      <c r="H102" s="23" t="b">
        <v>1</v>
      </c>
      <c r="I102" s="23" t="b">
        <v>1</v>
      </c>
    </row>
    <row r="103" spans="1:9" x14ac:dyDescent="0.2">
      <c r="A103" s="22">
        <f t="shared" si="1"/>
        <v>97</v>
      </c>
      <c r="B103" s="23" t="b">
        <v>1</v>
      </c>
      <c r="C103" s="23" t="b">
        <v>0</v>
      </c>
      <c r="D103" s="23" t="b">
        <v>0</v>
      </c>
      <c r="E103" s="23" t="b">
        <v>0</v>
      </c>
      <c r="F103" s="23" t="b">
        <v>0</v>
      </c>
      <c r="G103" s="23" t="b">
        <v>0</v>
      </c>
      <c r="H103" s="23" t="b">
        <v>1</v>
      </c>
      <c r="I103" s="23" t="b">
        <v>1</v>
      </c>
    </row>
    <row r="104" spans="1:9" x14ac:dyDescent="0.2">
      <c r="A104" s="22">
        <f t="shared" si="1"/>
        <v>98</v>
      </c>
      <c r="B104" s="23" t="b">
        <v>0</v>
      </c>
      <c r="C104" s="23" t="b">
        <v>1</v>
      </c>
      <c r="D104" s="23" t="b">
        <v>0</v>
      </c>
      <c r="E104" s="23" t="b">
        <v>0</v>
      </c>
      <c r="F104" s="23" t="b">
        <v>0</v>
      </c>
      <c r="G104" s="23" t="b">
        <v>0</v>
      </c>
      <c r="H104" s="23" t="b">
        <v>1</v>
      </c>
      <c r="I104" s="23" t="b">
        <v>1</v>
      </c>
    </row>
    <row r="105" spans="1:9" x14ac:dyDescent="0.2">
      <c r="A105" s="22">
        <f t="shared" si="1"/>
        <v>99</v>
      </c>
      <c r="B105" s="23" t="b">
        <v>1</v>
      </c>
      <c r="C105" s="23" t="b">
        <v>1</v>
      </c>
      <c r="D105" s="23" t="b">
        <v>0</v>
      </c>
      <c r="E105" s="23" t="b">
        <v>0</v>
      </c>
      <c r="F105" s="23" t="b">
        <v>0</v>
      </c>
      <c r="G105" s="23" t="b">
        <v>0</v>
      </c>
      <c r="H105" s="23" t="b">
        <v>1</v>
      </c>
      <c r="I105" s="23" t="b">
        <v>1</v>
      </c>
    </row>
    <row r="106" spans="1:9" x14ac:dyDescent="0.2">
      <c r="A106" s="22">
        <f t="shared" si="1"/>
        <v>100</v>
      </c>
      <c r="B106" s="23" t="b">
        <v>0</v>
      </c>
      <c r="C106" s="23" t="b">
        <v>0</v>
      </c>
      <c r="D106" s="23" t="b">
        <v>1</v>
      </c>
      <c r="E106" s="23" t="b">
        <v>0</v>
      </c>
      <c r="F106" s="23" t="b">
        <v>0</v>
      </c>
      <c r="G106" s="23" t="b">
        <v>0</v>
      </c>
      <c r="H106" s="23" t="b">
        <v>1</v>
      </c>
      <c r="I106" s="23" t="b">
        <v>1</v>
      </c>
    </row>
    <row r="107" spans="1:9" x14ac:dyDescent="0.2">
      <c r="A107" s="22">
        <f t="shared" si="1"/>
        <v>101</v>
      </c>
      <c r="B107" s="23" t="b">
        <v>1</v>
      </c>
      <c r="C107" s="23" t="b">
        <v>0</v>
      </c>
      <c r="D107" s="23" t="b">
        <v>1</v>
      </c>
      <c r="E107" s="23" t="b">
        <v>0</v>
      </c>
      <c r="F107" s="23" t="b">
        <v>0</v>
      </c>
      <c r="G107" s="23" t="b">
        <v>0</v>
      </c>
      <c r="H107" s="23" t="b">
        <v>1</v>
      </c>
      <c r="I107" s="23" t="b">
        <v>1</v>
      </c>
    </row>
    <row r="108" spans="1:9" x14ac:dyDescent="0.2">
      <c r="A108" s="22">
        <f t="shared" si="1"/>
        <v>102</v>
      </c>
      <c r="B108" s="23" t="b">
        <v>0</v>
      </c>
      <c r="C108" s="23" t="b">
        <v>1</v>
      </c>
      <c r="D108" s="23" t="b">
        <v>1</v>
      </c>
      <c r="E108" s="23" t="b">
        <v>0</v>
      </c>
      <c r="F108" s="23" t="b">
        <v>0</v>
      </c>
      <c r="G108" s="23" t="b">
        <v>0</v>
      </c>
      <c r="H108" s="23" t="b">
        <v>1</v>
      </c>
      <c r="I108" s="23" t="b">
        <v>1</v>
      </c>
    </row>
    <row r="109" spans="1:9" x14ac:dyDescent="0.2">
      <c r="A109" s="22">
        <f t="shared" si="1"/>
        <v>103</v>
      </c>
      <c r="B109" s="23" t="b">
        <v>1</v>
      </c>
      <c r="C109" s="23" t="b">
        <v>1</v>
      </c>
      <c r="D109" s="23" t="b">
        <v>1</v>
      </c>
      <c r="E109" s="23" t="b">
        <v>0</v>
      </c>
      <c r="F109" s="23" t="b">
        <v>0</v>
      </c>
      <c r="G109" s="23" t="b">
        <v>0</v>
      </c>
      <c r="H109" s="23" t="b">
        <v>1</v>
      </c>
      <c r="I109" s="23" t="b">
        <v>1</v>
      </c>
    </row>
    <row r="110" spans="1:9" x14ac:dyDescent="0.2">
      <c r="A110" s="22">
        <f t="shared" si="1"/>
        <v>104</v>
      </c>
      <c r="B110" s="23" t="b">
        <v>0</v>
      </c>
      <c r="C110" s="23" t="b">
        <v>0</v>
      </c>
      <c r="D110" s="23" t="b">
        <v>0</v>
      </c>
      <c r="E110" s="23" t="b">
        <v>1</v>
      </c>
      <c r="F110" s="23" t="b">
        <v>0</v>
      </c>
      <c r="G110" s="23" t="b">
        <v>0</v>
      </c>
      <c r="H110" s="23" t="b">
        <v>1</v>
      </c>
      <c r="I110" s="23" t="b">
        <v>1</v>
      </c>
    </row>
    <row r="111" spans="1:9" x14ac:dyDescent="0.2">
      <c r="A111" s="22">
        <f t="shared" si="1"/>
        <v>105</v>
      </c>
      <c r="B111" s="23" t="b">
        <v>1</v>
      </c>
      <c r="C111" s="23" t="b">
        <v>0</v>
      </c>
      <c r="D111" s="23" t="b">
        <v>0</v>
      </c>
      <c r="E111" s="23" t="b">
        <v>1</v>
      </c>
      <c r="F111" s="23" t="b">
        <v>0</v>
      </c>
      <c r="G111" s="23" t="b">
        <v>0</v>
      </c>
      <c r="H111" s="23" t="b">
        <v>1</v>
      </c>
      <c r="I111" s="23" t="b">
        <v>1</v>
      </c>
    </row>
    <row r="112" spans="1:9" x14ac:dyDescent="0.2">
      <c r="A112" s="22">
        <f t="shared" si="1"/>
        <v>106</v>
      </c>
      <c r="B112" s="23" t="b">
        <v>0</v>
      </c>
      <c r="C112" s="23" t="b">
        <v>1</v>
      </c>
      <c r="D112" s="23" t="b">
        <v>0</v>
      </c>
      <c r="E112" s="23" t="b">
        <v>1</v>
      </c>
      <c r="F112" s="23" t="b">
        <v>0</v>
      </c>
      <c r="G112" s="23" t="b">
        <v>0</v>
      </c>
      <c r="H112" s="23" t="b">
        <v>1</v>
      </c>
      <c r="I112" s="23" t="b">
        <v>1</v>
      </c>
    </row>
    <row r="113" spans="1:9" x14ac:dyDescent="0.2">
      <c r="A113" s="22">
        <f t="shared" si="1"/>
        <v>107</v>
      </c>
      <c r="B113" s="23" t="b">
        <v>1</v>
      </c>
      <c r="C113" s="23" t="b">
        <v>1</v>
      </c>
      <c r="D113" s="23" t="b">
        <v>0</v>
      </c>
      <c r="E113" s="23" t="b">
        <v>1</v>
      </c>
      <c r="F113" s="23" t="b">
        <v>0</v>
      </c>
      <c r="G113" s="23" t="b">
        <v>0</v>
      </c>
      <c r="H113" s="23" t="b">
        <v>1</v>
      </c>
      <c r="I113" s="23" t="b">
        <v>1</v>
      </c>
    </row>
    <row r="114" spans="1:9" x14ac:dyDescent="0.2">
      <c r="A114" s="22">
        <f t="shared" si="1"/>
        <v>108</v>
      </c>
      <c r="B114" s="23" t="b">
        <v>0</v>
      </c>
      <c r="C114" s="23" t="b">
        <v>0</v>
      </c>
      <c r="D114" s="23" t="b">
        <v>1</v>
      </c>
      <c r="E114" s="23" t="b">
        <v>1</v>
      </c>
      <c r="F114" s="23" t="b">
        <v>0</v>
      </c>
      <c r="G114" s="23" t="b">
        <v>0</v>
      </c>
      <c r="H114" s="23" t="b">
        <v>1</v>
      </c>
      <c r="I114" s="23" t="b">
        <v>1</v>
      </c>
    </row>
    <row r="115" spans="1:9" x14ac:dyDescent="0.2">
      <c r="A115" s="22">
        <f t="shared" si="1"/>
        <v>109</v>
      </c>
      <c r="B115" s="23" t="b">
        <v>1</v>
      </c>
      <c r="C115" s="23" t="b">
        <v>0</v>
      </c>
      <c r="D115" s="23" t="b">
        <v>1</v>
      </c>
      <c r="E115" s="23" t="b">
        <v>1</v>
      </c>
      <c r="F115" s="23" t="b">
        <v>0</v>
      </c>
      <c r="G115" s="23" t="b">
        <v>0</v>
      </c>
      <c r="H115" s="23" t="b">
        <v>1</v>
      </c>
      <c r="I115" s="23" t="b">
        <v>1</v>
      </c>
    </row>
    <row r="116" spans="1:9" x14ac:dyDescent="0.2">
      <c r="A116" s="22">
        <f t="shared" si="1"/>
        <v>110</v>
      </c>
      <c r="B116" s="23" t="b">
        <v>0</v>
      </c>
      <c r="C116" s="23" t="b">
        <v>1</v>
      </c>
      <c r="D116" s="23" t="b">
        <v>1</v>
      </c>
      <c r="E116" s="23" t="b">
        <v>1</v>
      </c>
      <c r="F116" s="23" t="b">
        <v>0</v>
      </c>
      <c r="G116" s="23" t="b">
        <v>0</v>
      </c>
      <c r="H116" s="23" t="b">
        <v>1</v>
      </c>
      <c r="I116" s="23" t="b">
        <v>1</v>
      </c>
    </row>
    <row r="117" spans="1:9" x14ac:dyDescent="0.2">
      <c r="A117" s="22">
        <f t="shared" si="1"/>
        <v>111</v>
      </c>
      <c r="B117" s="23" t="b">
        <v>1</v>
      </c>
      <c r="C117" s="23" t="b">
        <v>1</v>
      </c>
      <c r="D117" s="23" t="b">
        <v>1</v>
      </c>
      <c r="E117" s="23" t="b">
        <v>1</v>
      </c>
      <c r="F117" s="23" t="b">
        <v>0</v>
      </c>
      <c r="G117" s="23" t="b">
        <v>0</v>
      </c>
      <c r="H117" s="23" t="b">
        <v>1</v>
      </c>
      <c r="I117" s="23" t="b">
        <v>1</v>
      </c>
    </row>
    <row r="118" spans="1:9" x14ac:dyDescent="0.2">
      <c r="A118" s="22">
        <f t="shared" si="1"/>
        <v>112</v>
      </c>
      <c r="B118" s="23" t="b">
        <v>0</v>
      </c>
      <c r="C118" s="23" t="b">
        <v>0</v>
      </c>
      <c r="D118" s="23" t="b">
        <v>0</v>
      </c>
      <c r="E118" s="23" t="b">
        <v>0</v>
      </c>
      <c r="F118" s="23" t="b">
        <v>0</v>
      </c>
      <c r="G118" s="23" t="b">
        <v>1</v>
      </c>
      <c r="H118" s="23" t="b">
        <v>1</v>
      </c>
      <c r="I118" s="23" t="b">
        <v>1</v>
      </c>
    </row>
    <row r="119" spans="1:9" x14ac:dyDescent="0.2">
      <c r="A119" s="22">
        <f t="shared" si="1"/>
        <v>113</v>
      </c>
      <c r="B119" s="23" t="b">
        <v>1</v>
      </c>
      <c r="C119" s="23" t="b">
        <v>0</v>
      </c>
      <c r="D119" s="23" t="b">
        <v>0</v>
      </c>
      <c r="E119" s="23" t="b">
        <v>0</v>
      </c>
      <c r="F119" s="23" t="b">
        <v>0</v>
      </c>
      <c r="G119" s="23" t="b">
        <v>1</v>
      </c>
      <c r="H119" s="23" t="b">
        <v>1</v>
      </c>
      <c r="I119" s="23" t="b">
        <v>1</v>
      </c>
    </row>
    <row r="120" spans="1:9" x14ac:dyDescent="0.2">
      <c r="A120" s="22">
        <f t="shared" si="1"/>
        <v>114</v>
      </c>
      <c r="B120" s="23" t="b">
        <v>0</v>
      </c>
      <c r="C120" s="23" t="b">
        <v>1</v>
      </c>
      <c r="D120" s="23" t="b">
        <v>0</v>
      </c>
      <c r="E120" s="23" t="b">
        <v>0</v>
      </c>
      <c r="F120" s="23" t="b">
        <v>0</v>
      </c>
      <c r="G120" s="23" t="b">
        <v>1</v>
      </c>
      <c r="H120" s="23" t="b">
        <v>1</v>
      </c>
      <c r="I120" s="23" t="b">
        <v>1</v>
      </c>
    </row>
    <row r="121" spans="1:9" x14ac:dyDescent="0.2">
      <c r="A121" s="22">
        <f t="shared" si="1"/>
        <v>115</v>
      </c>
      <c r="B121" s="23" t="b">
        <v>1</v>
      </c>
      <c r="C121" s="23" t="b">
        <v>1</v>
      </c>
      <c r="D121" s="23" t="b">
        <v>0</v>
      </c>
      <c r="E121" s="23" t="b">
        <v>0</v>
      </c>
      <c r="F121" s="23" t="b">
        <v>0</v>
      </c>
      <c r="G121" s="23" t="b">
        <v>1</v>
      </c>
      <c r="H121" s="23" t="b">
        <v>1</v>
      </c>
      <c r="I121" s="23" t="b">
        <v>1</v>
      </c>
    </row>
    <row r="122" spans="1:9" x14ac:dyDescent="0.2">
      <c r="A122" s="22">
        <f t="shared" si="1"/>
        <v>116</v>
      </c>
      <c r="B122" s="23" t="b">
        <v>0</v>
      </c>
      <c r="C122" s="23" t="b">
        <v>0</v>
      </c>
      <c r="D122" s="23" t="b">
        <v>1</v>
      </c>
      <c r="E122" s="23" t="b">
        <v>0</v>
      </c>
      <c r="F122" s="23" t="b">
        <v>0</v>
      </c>
      <c r="G122" s="23" t="b">
        <v>1</v>
      </c>
      <c r="H122" s="23" t="b">
        <v>1</v>
      </c>
      <c r="I122" s="23" t="b">
        <v>1</v>
      </c>
    </row>
    <row r="123" spans="1:9" x14ac:dyDescent="0.2">
      <c r="A123" s="22">
        <f t="shared" si="1"/>
        <v>117</v>
      </c>
      <c r="B123" s="23" t="b">
        <v>1</v>
      </c>
      <c r="C123" s="23" t="b">
        <v>0</v>
      </c>
      <c r="D123" s="23" t="b">
        <v>1</v>
      </c>
      <c r="E123" s="23" t="b">
        <v>0</v>
      </c>
      <c r="F123" s="23" t="b">
        <v>0</v>
      </c>
      <c r="G123" s="23" t="b">
        <v>1</v>
      </c>
      <c r="H123" s="23" t="b">
        <v>1</v>
      </c>
      <c r="I123" s="23" t="b">
        <v>1</v>
      </c>
    </row>
    <row r="124" spans="1:9" x14ac:dyDescent="0.2">
      <c r="A124" s="22">
        <f t="shared" si="1"/>
        <v>118</v>
      </c>
      <c r="B124" s="23" t="b">
        <v>0</v>
      </c>
      <c r="C124" s="23" t="b">
        <v>1</v>
      </c>
      <c r="D124" s="23" t="b">
        <v>1</v>
      </c>
      <c r="E124" s="23" t="b">
        <v>0</v>
      </c>
      <c r="F124" s="23" t="b">
        <v>0</v>
      </c>
      <c r="G124" s="23" t="b">
        <v>1</v>
      </c>
      <c r="H124" s="23" t="b">
        <v>1</v>
      </c>
      <c r="I124" s="23" t="b">
        <v>1</v>
      </c>
    </row>
    <row r="125" spans="1:9" x14ac:dyDescent="0.2">
      <c r="A125" s="22">
        <f t="shared" si="1"/>
        <v>119</v>
      </c>
      <c r="B125" s="23" t="b">
        <v>1</v>
      </c>
      <c r="C125" s="23" t="b">
        <v>1</v>
      </c>
      <c r="D125" s="23" t="b">
        <v>1</v>
      </c>
      <c r="E125" s="23" t="b">
        <v>0</v>
      </c>
      <c r="F125" s="23" t="b">
        <v>0</v>
      </c>
      <c r="G125" s="23" t="b">
        <v>1</v>
      </c>
      <c r="H125" s="23" t="b">
        <v>1</v>
      </c>
      <c r="I125" s="23" t="b">
        <v>1</v>
      </c>
    </row>
    <row r="126" spans="1:9" x14ac:dyDescent="0.2">
      <c r="A126" s="22">
        <f t="shared" si="1"/>
        <v>120</v>
      </c>
      <c r="B126" s="23" t="b">
        <v>0</v>
      </c>
      <c r="C126" s="23" t="b">
        <v>0</v>
      </c>
      <c r="D126" s="23" t="b">
        <v>0</v>
      </c>
      <c r="E126" s="23" t="b">
        <v>1</v>
      </c>
      <c r="F126" s="23" t="b">
        <v>0</v>
      </c>
      <c r="G126" s="23" t="b">
        <v>1</v>
      </c>
      <c r="H126" s="23" t="b">
        <v>1</v>
      </c>
      <c r="I126" s="23" t="b">
        <v>1</v>
      </c>
    </row>
    <row r="127" spans="1:9" x14ac:dyDescent="0.2">
      <c r="A127" s="22">
        <f t="shared" si="1"/>
        <v>121</v>
      </c>
      <c r="B127" s="23" t="b">
        <v>1</v>
      </c>
      <c r="C127" s="23" t="b">
        <v>0</v>
      </c>
      <c r="D127" s="23" t="b">
        <v>0</v>
      </c>
      <c r="E127" s="23" t="b">
        <v>1</v>
      </c>
      <c r="F127" s="23" t="b">
        <v>0</v>
      </c>
      <c r="G127" s="23" t="b">
        <v>1</v>
      </c>
      <c r="H127" s="23" t="b">
        <v>1</v>
      </c>
      <c r="I127" s="23" t="b">
        <v>1</v>
      </c>
    </row>
    <row r="128" spans="1:9" x14ac:dyDescent="0.2">
      <c r="A128" s="22">
        <f t="shared" si="1"/>
        <v>122</v>
      </c>
      <c r="B128" s="23" t="b">
        <v>0</v>
      </c>
      <c r="C128" s="23" t="b">
        <v>1</v>
      </c>
      <c r="D128" s="23" t="b">
        <v>0</v>
      </c>
      <c r="E128" s="23" t="b">
        <v>1</v>
      </c>
      <c r="F128" s="23" t="b">
        <v>0</v>
      </c>
      <c r="G128" s="23" t="b">
        <v>1</v>
      </c>
      <c r="H128" s="23" t="b">
        <v>1</v>
      </c>
      <c r="I128" s="23" t="b">
        <v>1</v>
      </c>
    </row>
    <row r="129" spans="1:9" x14ac:dyDescent="0.2">
      <c r="A129" s="22">
        <f t="shared" si="1"/>
        <v>123</v>
      </c>
      <c r="B129" s="23" t="b">
        <v>1</v>
      </c>
      <c r="C129" s="23" t="b">
        <v>1</v>
      </c>
      <c r="D129" s="23" t="b">
        <v>0</v>
      </c>
      <c r="E129" s="23" t="b">
        <v>1</v>
      </c>
      <c r="F129" s="23" t="b">
        <v>0</v>
      </c>
      <c r="G129" s="23" t="b">
        <v>1</v>
      </c>
      <c r="H129" s="23" t="b">
        <v>1</v>
      </c>
      <c r="I129" s="23" t="b">
        <v>1</v>
      </c>
    </row>
    <row r="130" spans="1:9" x14ac:dyDescent="0.2">
      <c r="A130" s="22">
        <f t="shared" si="1"/>
        <v>124</v>
      </c>
      <c r="B130" s="23" t="b">
        <v>0</v>
      </c>
      <c r="C130" s="23" t="b">
        <v>0</v>
      </c>
      <c r="D130" s="23" t="b">
        <v>1</v>
      </c>
      <c r="E130" s="23" t="b">
        <v>1</v>
      </c>
      <c r="F130" s="23" t="b">
        <v>0</v>
      </c>
      <c r="G130" s="23" t="b">
        <v>1</v>
      </c>
      <c r="H130" s="23" t="b">
        <v>1</v>
      </c>
      <c r="I130" s="23" t="b">
        <v>1</v>
      </c>
    </row>
    <row r="131" spans="1:9" x14ac:dyDescent="0.2">
      <c r="A131" s="22">
        <f t="shared" si="1"/>
        <v>125</v>
      </c>
      <c r="B131" s="23" t="b">
        <v>1</v>
      </c>
      <c r="C131" s="23" t="b">
        <v>0</v>
      </c>
      <c r="D131" s="23" t="b">
        <v>1</v>
      </c>
      <c r="E131" s="23" t="b">
        <v>1</v>
      </c>
      <c r="F131" s="23" t="b">
        <v>0</v>
      </c>
      <c r="G131" s="23" t="b">
        <v>1</v>
      </c>
      <c r="H131" s="23" t="b">
        <v>1</v>
      </c>
      <c r="I131" s="23" t="b">
        <v>1</v>
      </c>
    </row>
    <row r="132" spans="1:9" x14ac:dyDescent="0.2">
      <c r="A132" s="22">
        <f t="shared" si="1"/>
        <v>126</v>
      </c>
      <c r="B132" s="23" t="b">
        <v>0</v>
      </c>
      <c r="C132" s="23" t="b">
        <v>1</v>
      </c>
      <c r="D132" s="23" t="b">
        <v>1</v>
      </c>
      <c r="E132" s="23" t="b">
        <v>1</v>
      </c>
      <c r="F132" s="23" t="b">
        <v>0</v>
      </c>
      <c r="G132" s="23" t="b">
        <v>1</v>
      </c>
      <c r="H132" s="23" t="b">
        <v>1</v>
      </c>
      <c r="I132" s="23" t="b">
        <v>1</v>
      </c>
    </row>
    <row r="133" spans="1:9" x14ac:dyDescent="0.2">
      <c r="A133" s="22">
        <f t="shared" si="1"/>
        <v>127</v>
      </c>
      <c r="B133" s="23" t="b">
        <v>1</v>
      </c>
      <c r="C133" s="23" t="b">
        <v>1</v>
      </c>
      <c r="D133" s="23" t="b">
        <v>1</v>
      </c>
      <c r="E133" s="23" t="b">
        <v>1</v>
      </c>
      <c r="F133" s="23" t="b">
        <v>0</v>
      </c>
      <c r="G133" s="23" t="b">
        <v>1</v>
      </c>
      <c r="H133" s="23" t="b">
        <v>1</v>
      </c>
      <c r="I133" s="23" t="b">
        <v>1</v>
      </c>
    </row>
    <row r="134" spans="1:9" x14ac:dyDescent="0.2">
      <c r="A134" s="22">
        <f t="shared" ref="A134:A197" si="2">IF(B134=TRUE,1,0)+ IF(C134=TRUE,2,0) + IF(D134=TRUE,4,0)+ IF(E134=TRUE,8,0)+ IF(G134=TRUE,16,0)+ IF(H134=TRUE,32,0)+ IF(I134=TRUE,64,0)+ IF(F134=TRUE,128,0)</f>
        <v>128</v>
      </c>
      <c r="B134" s="23" t="b">
        <v>0</v>
      </c>
      <c r="C134" s="23" t="b">
        <v>0</v>
      </c>
      <c r="D134" s="23" t="b">
        <v>0</v>
      </c>
      <c r="E134" s="23" t="b">
        <v>0</v>
      </c>
      <c r="F134" s="23" t="b">
        <v>1</v>
      </c>
      <c r="G134" s="23" t="b">
        <v>0</v>
      </c>
      <c r="H134" s="23" t="b">
        <v>0</v>
      </c>
      <c r="I134" s="23" t="b">
        <v>0</v>
      </c>
    </row>
    <row r="135" spans="1:9" x14ac:dyDescent="0.2">
      <c r="A135" s="22">
        <f t="shared" si="2"/>
        <v>129</v>
      </c>
      <c r="B135" s="23" t="b">
        <v>1</v>
      </c>
      <c r="C135" s="23" t="b">
        <v>0</v>
      </c>
      <c r="D135" s="23" t="b">
        <v>0</v>
      </c>
      <c r="E135" s="23" t="b">
        <v>0</v>
      </c>
      <c r="F135" s="23" t="b">
        <v>1</v>
      </c>
      <c r="G135" s="23" t="b">
        <v>0</v>
      </c>
      <c r="H135" s="23" t="b">
        <v>0</v>
      </c>
      <c r="I135" s="23" t="b">
        <v>0</v>
      </c>
    </row>
    <row r="136" spans="1:9" x14ac:dyDescent="0.2">
      <c r="A136" s="22">
        <f t="shared" si="2"/>
        <v>130</v>
      </c>
      <c r="B136" s="23" t="b">
        <v>0</v>
      </c>
      <c r="C136" s="23" t="b">
        <v>1</v>
      </c>
      <c r="D136" s="23" t="b">
        <v>0</v>
      </c>
      <c r="E136" s="23" t="b">
        <v>0</v>
      </c>
      <c r="F136" s="23" t="b">
        <v>1</v>
      </c>
      <c r="G136" s="23" t="b">
        <v>0</v>
      </c>
      <c r="H136" s="23" t="b">
        <v>0</v>
      </c>
      <c r="I136" s="23" t="b">
        <v>0</v>
      </c>
    </row>
    <row r="137" spans="1:9" x14ac:dyDescent="0.2">
      <c r="A137" s="22">
        <f t="shared" si="2"/>
        <v>131</v>
      </c>
      <c r="B137" s="23" t="b">
        <v>1</v>
      </c>
      <c r="C137" s="23" t="b">
        <v>1</v>
      </c>
      <c r="D137" s="23" t="b">
        <v>0</v>
      </c>
      <c r="E137" s="23" t="b">
        <v>0</v>
      </c>
      <c r="F137" s="23" t="b">
        <v>1</v>
      </c>
      <c r="G137" s="23" t="b">
        <v>0</v>
      </c>
      <c r="H137" s="23" t="b">
        <v>0</v>
      </c>
      <c r="I137" s="23" t="b">
        <v>0</v>
      </c>
    </row>
    <row r="138" spans="1:9" x14ac:dyDescent="0.2">
      <c r="A138" s="22">
        <f t="shared" si="2"/>
        <v>132</v>
      </c>
      <c r="B138" s="23" t="b">
        <v>0</v>
      </c>
      <c r="C138" s="23" t="b">
        <v>0</v>
      </c>
      <c r="D138" s="23" t="b">
        <v>1</v>
      </c>
      <c r="E138" s="23" t="b">
        <v>0</v>
      </c>
      <c r="F138" s="23" t="b">
        <v>1</v>
      </c>
      <c r="G138" s="23" t="b">
        <v>0</v>
      </c>
      <c r="H138" s="23" t="b">
        <v>0</v>
      </c>
      <c r="I138" s="23" t="b">
        <v>0</v>
      </c>
    </row>
    <row r="139" spans="1:9" x14ac:dyDescent="0.2">
      <c r="A139" s="22">
        <f t="shared" si="2"/>
        <v>133</v>
      </c>
      <c r="B139" s="23" t="b">
        <v>1</v>
      </c>
      <c r="C139" s="23" t="b">
        <v>0</v>
      </c>
      <c r="D139" s="23" t="b">
        <v>1</v>
      </c>
      <c r="E139" s="23" t="b">
        <v>0</v>
      </c>
      <c r="F139" s="23" t="b">
        <v>1</v>
      </c>
      <c r="G139" s="23" t="b">
        <v>0</v>
      </c>
      <c r="H139" s="23" t="b">
        <v>0</v>
      </c>
      <c r="I139" s="23" t="b">
        <v>0</v>
      </c>
    </row>
    <row r="140" spans="1:9" x14ac:dyDescent="0.2">
      <c r="A140" s="22">
        <f t="shared" si="2"/>
        <v>134</v>
      </c>
      <c r="B140" s="23" t="b">
        <v>0</v>
      </c>
      <c r="C140" s="23" t="b">
        <v>1</v>
      </c>
      <c r="D140" s="23" t="b">
        <v>1</v>
      </c>
      <c r="E140" s="23" t="b">
        <v>0</v>
      </c>
      <c r="F140" s="23" t="b">
        <v>1</v>
      </c>
      <c r="G140" s="23" t="b">
        <v>0</v>
      </c>
      <c r="H140" s="23" t="b">
        <v>0</v>
      </c>
      <c r="I140" s="23" t="b">
        <v>0</v>
      </c>
    </row>
    <row r="141" spans="1:9" x14ac:dyDescent="0.2">
      <c r="A141" s="22">
        <f t="shared" si="2"/>
        <v>135</v>
      </c>
      <c r="B141" s="23" t="b">
        <v>1</v>
      </c>
      <c r="C141" s="23" t="b">
        <v>1</v>
      </c>
      <c r="D141" s="23" t="b">
        <v>1</v>
      </c>
      <c r="E141" s="23" t="b">
        <v>0</v>
      </c>
      <c r="F141" s="23" t="b">
        <v>1</v>
      </c>
      <c r="G141" s="23" t="b">
        <v>0</v>
      </c>
      <c r="H141" s="23" t="b">
        <v>0</v>
      </c>
      <c r="I141" s="23" t="b">
        <v>0</v>
      </c>
    </row>
    <row r="142" spans="1:9" x14ac:dyDescent="0.2">
      <c r="A142" s="22">
        <f t="shared" si="2"/>
        <v>136</v>
      </c>
      <c r="B142" s="23" t="b">
        <v>0</v>
      </c>
      <c r="C142" s="23" t="b">
        <v>0</v>
      </c>
      <c r="D142" s="23" t="b">
        <v>0</v>
      </c>
      <c r="E142" s="23" t="b">
        <v>1</v>
      </c>
      <c r="F142" s="23" t="b">
        <v>1</v>
      </c>
      <c r="G142" s="23" t="b">
        <v>0</v>
      </c>
      <c r="H142" s="23" t="b">
        <v>0</v>
      </c>
      <c r="I142" s="23" t="b">
        <v>0</v>
      </c>
    </row>
    <row r="143" spans="1:9" x14ac:dyDescent="0.2">
      <c r="A143" s="22">
        <f t="shared" si="2"/>
        <v>137</v>
      </c>
      <c r="B143" s="23" t="b">
        <v>1</v>
      </c>
      <c r="C143" s="23" t="b">
        <v>0</v>
      </c>
      <c r="D143" s="23" t="b">
        <v>0</v>
      </c>
      <c r="E143" s="23" t="b">
        <v>1</v>
      </c>
      <c r="F143" s="23" t="b">
        <v>1</v>
      </c>
      <c r="G143" s="23" t="b">
        <v>0</v>
      </c>
      <c r="H143" s="23" t="b">
        <v>0</v>
      </c>
      <c r="I143" s="23" t="b">
        <v>0</v>
      </c>
    </row>
    <row r="144" spans="1:9" x14ac:dyDescent="0.2">
      <c r="A144" s="22">
        <f t="shared" si="2"/>
        <v>138</v>
      </c>
      <c r="B144" s="23" t="b">
        <v>0</v>
      </c>
      <c r="C144" s="23" t="b">
        <v>1</v>
      </c>
      <c r="D144" s="23" t="b">
        <v>0</v>
      </c>
      <c r="E144" s="23" t="b">
        <v>1</v>
      </c>
      <c r="F144" s="23" t="b">
        <v>1</v>
      </c>
      <c r="G144" s="23" t="b">
        <v>0</v>
      </c>
      <c r="H144" s="23" t="b">
        <v>0</v>
      </c>
      <c r="I144" s="23" t="b">
        <v>0</v>
      </c>
    </row>
    <row r="145" spans="1:9" x14ac:dyDescent="0.2">
      <c r="A145" s="22">
        <f t="shared" si="2"/>
        <v>139</v>
      </c>
      <c r="B145" s="23" t="b">
        <v>1</v>
      </c>
      <c r="C145" s="23" t="b">
        <v>1</v>
      </c>
      <c r="D145" s="23" t="b">
        <v>0</v>
      </c>
      <c r="E145" s="23" t="b">
        <v>1</v>
      </c>
      <c r="F145" s="23" t="b">
        <v>1</v>
      </c>
      <c r="G145" s="23" t="b">
        <v>0</v>
      </c>
      <c r="H145" s="23" t="b">
        <v>0</v>
      </c>
      <c r="I145" s="23" t="b">
        <v>0</v>
      </c>
    </row>
    <row r="146" spans="1:9" x14ac:dyDescent="0.2">
      <c r="A146" s="22">
        <f t="shared" si="2"/>
        <v>140</v>
      </c>
      <c r="B146" s="23" t="b">
        <v>0</v>
      </c>
      <c r="C146" s="23" t="b">
        <v>0</v>
      </c>
      <c r="D146" s="23" t="b">
        <v>1</v>
      </c>
      <c r="E146" s="23" t="b">
        <v>1</v>
      </c>
      <c r="F146" s="23" t="b">
        <v>1</v>
      </c>
      <c r="G146" s="23" t="b">
        <v>0</v>
      </c>
      <c r="H146" s="23" t="b">
        <v>0</v>
      </c>
      <c r="I146" s="23" t="b">
        <v>0</v>
      </c>
    </row>
    <row r="147" spans="1:9" x14ac:dyDescent="0.2">
      <c r="A147" s="22">
        <f t="shared" si="2"/>
        <v>141</v>
      </c>
      <c r="B147" s="23" t="b">
        <v>1</v>
      </c>
      <c r="C147" s="23" t="b">
        <v>0</v>
      </c>
      <c r="D147" s="23" t="b">
        <v>1</v>
      </c>
      <c r="E147" s="23" t="b">
        <v>1</v>
      </c>
      <c r="F147" s="23" t="b">
        <v>1</v>
      </c>
      <c r="G147" s="23" t="b">
        <v>0</v>
      </c>
      <c r="H147" s="23" t="b">
        <v>0</v>
      </c>
      <c r="I147" s="23" t="b">
        <v>0</v>
      </c>
    </row>
    <row r="148" spans="1:9" x14ac:dyDescent="0.2">
      <c r="A148" s="22">
        <f t="shared" si="2"/>
        <v>142</v>
      </c>
      <c r="B148" s="23" t="b">
        <v>0</v>
      </c>
      <c r="C148" s="23" t="b">
        <v>1</v>
      </c>
      <c r="D148" s="23" t="b">
        <v>1</v>
      </c>
      <c r="E148" s="23" t="b">
        <v>1</v>
      </c>
      <c r="F148" s="23" t="b">
        <v>1</v>
      </c>
      <c r="G148" s="23" t="b">
        <v>0</v>
      </c>
      <c r="H148" s="23" t="b">
        <v>0</v>
      </c>
      <c r="I148" s="23" t="b">
        <v>0</v>
      </c>
    </row>
    <row r="149" spans="1:9" x14ac:dyDescent="0.2">
      <c r="A149" s="22">
        <f t="shared" si="2"/>
        <v>143</v>
      </c>
      <c r="B149" s="23" t="b">
        <v>1</v>
      </c>
      <c r="C149" s="23" t="b">
        <v>1</v>
      </c>
      <c r="D149" s="23" t="b">
        <v>1</v>
      </c>
      <c r="E149" s="23" t="b">
        <v>1</v>
      </c>
      <c r="F149" s="23" t="b">
        <v>1</v>
      </c>
      <c r="G149" s="23" t="b">
        <v>0</v>
      </c>
      <c r="H149" s="23" t="b">
        <v>0</v>
      </c>
      <c r="I149" s="23" t="b">
        <v>0</v>
      </c>
    </row>
    <row r="150" spans="1:9" x14ac:dyDescent="0.2">
      <c r="A150" s="22">
        <f t="shared" si="2"/>
        <v>144</v>
      </c>
      <c r="B150" s="23" t="b">
        <v>0</v>
      </c>
      <c r="C150" s="23" t="b">
        <v>0</v>
      </c>
      <c r="D150" s="23" t="b">
        <v>0</v>
      </c>
      <c r="E150" s="23" t="b">
        <v>0</v>
      </c>
      <c r="F150" s="23" t="b">
        <v>1</v>
      </c>
      <c r="G150" s="23" t="b">
        <v>1</v>
      </c>
      <c r="H150" s="23" t="b">
        <v>0</v>
      </c>
      <c r="I150" s="23" t="b">
        <v>0</v>
      </c>
    </row>
    <row r="151" spans="1:9" x14ac:dyDescent="0.2">
      <c r="A151" s="22">
        <f t="shared" si="2"/>
        <v>145</v>
      </c>
      <c r="B151" s="23" t="b">
        <v>1</v>
      </c>
      <c r="C151" s="23" t="b">
        <v>0</v>
      </c>
      <c r="D151" s="23" t="b">
        <v>0</v>
      </c>
      <c r="E151" s="23" t="b">
        <v>0</v>
      </c>
      <c r="F151" s="23" t="b">
        <v>1</v>
      </c>
      <c r="G151" s="23" t="b">
        <v>1</v>
      </c>
      <c r="H151" s="23" t="b">
        <v>0</v>
      </c>
      <c r="I151" s="23" t="b">
        <v>0</v>
      </c>
    </row>
    <row r="152" spans="1:9" x14ac:dyDescent="0.2">
      <c r="A152" s="22">
        <f t="shared" si="2"/>
        <v>146</v>
      </c>
      <c r="B152" s="23" t="b">
        <v>0</v>
      </c>
      <c r="C152" s="23" t="b">
        <v>1</v>
      </c>
      <c r="D152" s="23" t="b">
        <v>0</v>
      </c>
      <c r="E152" s="23" t="b">
        <v>0</v>
      </c>
      <c r="F152" s="23" t="b">
        <v>1</v>
      </c>
      <c r="G152" s="23" t="b">
        <v>1</v>
      </c>
      <c r="H152" s="23" t="b">
        <v>0</v>
      </c>
      <c r="I152" s="23" t="b">
        <v>0</v>
      </c>
    </row>
    <row r="153" spans="1:9" x14ac:dyDescent="0.2">
      <c r="A153" s="22">
        <f t="shared" si="2"/>
        <v>147</v>
      </c>
      <c r="B153" s="23" t="b">
        <v>1</v>
      </c>
      <c r="C153" s="23" t="b">
        <v>1</v>
      </c>
      <c r="D153" s="23" t="b">
        <v>0</v>
      </c>
      <c r="E153" s="23" t="b">
        <v>0</v>
      </c>
      <c r="F153" s="23" t="b">
        <v>1</v>
      </c>
      <c r="G153" s="23" t="b">
        <v>1</v>
      </c>
      <c r="H153" s="23" t="b">
        <v>0</v>
      </c>
      <c r="I153" s="23" t="b">
        <v>0</v>
      </c>
    </row>
    <row r="154" spans="1:9" x14ac:dyDescent="0.2">
      <c r="A154" s="22">
        <f t="shared" si="2"/>
        <v>148</v>
      </c>
      <c r="B154" s="23" t="b">
        <v>0</v>
      </c>
      <c r="C154" s="23" t="b">
        <v>0</v>
      </c>
      <c r="D154" s="23" t="b">
        <v>1</v>
      </c>
      <c r="E154" s="23" t="b">
        <v>0</v>
      </c>
      <c r="F154" s="23" t="b">
        <v>1</v>
      </c>
      <c r="G154" s="23" t="b">
        <v>1</v>
      </c>
      <c r="H154" s="23" t="b">
        <v>0</v>
      </c>
      <c r="I154" s="23" t="b">
        <v>0</v>
      </c>
    </row>
    <row r="155" spans="1:9" x14ac:dyDescent="0.2">
      <c r="A155" s="22">
        <f t="shared" si="2"/>
        <v>149</v>
      </c>
      <c r="B155" s="23" t="b">
        <v>1</v>
      </c>
      <c r="C155" s="23" t="b">
        <v>0</v>
      </c>
      <c r="D155" s="23" t="b">
        <v>1</v>
      </c>
      <c r="E155" s="23" t="b">
        <v>0</v>
      </c>
      <c r="F155" s="23" t="b">
        <v>1</v>
      </c>
      <c r="G155" s="23" t="b">
        <v>1</v>
      </c>
      <c r="H155" s="23" t="b">
        <v>0</v>
      </c>
      <c r="I155" s="23" t="b">
        <v>0</v>
      </c>
    </row>
    <row r="156" spans="1:9" x14ac:dyDescent="0.2">
      <c r="A156" s="22">
        <f t="shared" si="2"/>
        <v>150</v>
      </c>
      <c r="B156" s="23" t="b">
        <v>0</v>
      </c>
      <c r="C156" s="23" t="b">
        <v>1</v>
      </c>
      <c r="D156" s="23" t="b">
        <v>1</v>
      </c>
      <c r="E156" s="23" t="b">
        <v>0</v>
      </c>
      <c r="F156" s="23" t="b">
        <v>1</v>
      </c>
      <c r="G156" s="23" t="b">
        <v>1</v>
      </c>
      <c r="H156" s="23" t="b">
        <v>0</v>
      </c>
      <c r="I156" s="23" t="b">
        <v>0</v>
      </c>
    </row>
    <row r="157" spans="1:9" x14ac:dyDescent="0.2">
      <c r="A157" s="22">
        <f t="shared" si="2"/>
        <v>151</v>
      </c>
      <c r="B157" s="23" t="b">
        <v>1</v>
      </c>
      <c r="C157" s="23" t="b">
        <v>1</v>
      </c>
      <c r="D157" s="23" t="b">
        <v>1</v>
      </c>
      <c r="E157" s="23" t="b">
        <v>0</v>
      </c>
      <c r="F157" s="23" t="b">
        <v>1</v>
      </c>
      <c r="G157" s="23" t="b">
        <v>1</v>
      </c>
      <c r="H157" s="23" t="b">
        <v>0</v>
      </c>
      <c r="I157" s="23" t="b">
        <v>0</v>
      </c>
    </row>
    <row r="158" spans="1:9" x14ac:dyDescent="0.2">
      <c r="A158" s="22">
        <f t="shared" si="2"/>
        <v>152</v>
      </c>
      <c r="B158" s="23" t="b">
        <v>0</v>
      </c>
      <c r="C158" s="23" t="b">
        <v>0</v>
      </c>
      <c r="D158" s="23" t="b">
        <v>0</v>
      </c>
      <c r="E158" s="23" t="b">
        <v>1</v>
      </c>
      <c r="F158" s="23" t="b">
        <v>1</v>
      </c>
      <c r="G158" s="23" t="b">
        <v>1</v>
      </c>
      <c r="H158" s="23" t="b">
        <v>0</v>
      </c>
      <c r="I158" s="23" t="b">
        <v>0</v>
      </c>
    </row>
    <row r="159" spans="1:9" x14ac:dyDescent="0.2">
      <c r="A159" s="22">
        <f t="shared" si="2"/>
        <v>153</v>
      </c>
      <c r="B159" s="23" t="b">
        <v>1</v>
      </c>
      <c r="C159" s="23" t="b">
        <v>0</v>
      </c>
      <c r="D159" s="23" t="b">
        <v>0</v>
      </c>
      <c r="E159" s="23" t="b">
        <v>1</v>
      </c>
      <c r="F159" s="23" t="b">
        <v>1</v>
      </c>
      <c r="G159" s="23" t="b">
        <v>1</v>
      </c>
      <c r="H159" s="23" t="b">
        <v>0</v>
      </c>
      <c r="I159" s="23" t="b">
        <v>0</v>
      </c>
    </row>
    <row r="160" spans="1:9" x14ac:dyDescent="0.2">
      <c r="A160" s="22">
        <f t="shared" si="2"/>
        <v>154</v>
      </c>
      <c r="B160" s="23" t="b">
        <v>0</v>
      </c>
      <c r="C160" s="23" t="b">
        <v>1</v>
      </c>
      <c r="D160" s="23" t="b">
        <v>0</v>
      </c>
      <c r="E160" s="23" t="b">
        <v>1</v>
      </c>
      <c r="F160" s="23" t="b">
        <v>1</v>
      </c>
      <c r="G160" s="23" t="b">
        <v>1</v>
      </c>
      <c r="H160" s="23" t="b">
        <v>0</v>
      </c>
      <c r="I160" s="23" t="b">
        <v>0</v>
      </c>
    </row>
    <row r="161" spans="1:9" x14ac:dyDescent="0.2">
      <c r="A161" s="22">
        <f t="shared" si="2"/>
        <v>155</v>
      </c>
      <c r="B161" s="23" t="b">
        <v>1</v>
      </c>
      <c r="C161" s="23" t="b">
        <v>1</v>
      </c>
      <c r="D161" s="23" t="b">
        <v>0</v>
      </c>
      <c r="E161" s="23" t="b">
        <v>1</v>
      </c>
      <c r="F161" s="23" t="b">
        <v>1</v>
      </c>
      <c r="G161" s="23" t="b">
        <v>1</v>
      </c>
      <c r="H161" s="23" t="b">
        <v>0</v>
      </c>
      <c r="I161" s="23" t="b">
        <v>0</v>
      </c>
    </row>
    <row r="162" spans="1:9" x14ac:dyDescent="0.2">
      <c r="A162" s="22">
        <f t="shared" si="2"/>
        <v>156</v>
      </c>
      <c r="B162" s="23" t="b">
        <v>0</v>
      </c>
      <c r="C162" s="23" t="b">
        <v>0</v>
      </c>
      <c r="D162" s="23" t="b">
        <v>1</v>
      </c>
      <c r="E162" s="23" t="b">
        <v>1</v>
      </c>
      <c r="F162" s="23" t="b">
        <v>1</v>
      </c>
      <c r="G162" s="23" t="b">
        <v>1</v>
      </c>
      <c r="H162" s="23" t="b">
        <v>0</v>
      </c>
      <c r="I162" s="23" t="b">
        <v>0</v>
      </c>
    </row>
    <row r="163" spans="1:9" x14ac:dyDescent="0.2">
      <c r="A163" s="22">
        <f t="shared" si="2"/>
        <v>157</v>
      </c>
      <c r="B163" s="23" t="b">
        <v>1</v>
      </c>
      <c r="C163" s="23" t="b">
        <v>0</v>
      </c>
      <c r="D163" s="23" t="b">
        <v>1</v>
      </c>
      <c r="E163" s="23" t="b">
        <v>1</v>
      </c>
      <c r="F163" s="23" t="b">
        <v>1</v>
      </c>
      <c r="G163" s="23" t="b">
        <v>1</v>
      </c>
      <c r="H163" s="23" t="b">
        <v>0</v>
      </c>
      <c r="I163" s="23" t="b">
        <v>0</v>
      </c>
    </row>
    <row r="164" spans="1:9" x14ac:dyDescent="0.2">
      <c r="A164" s="22">
        <f t="shared" si="2"/>
        <v>158</v>
      </c>
      <c r="B164" s="23" t="b">
        <v>0</v>
      </c>
      <c r="C164" s="23" t="b">
        <v>1</v>
      </c>
      <c r="D164" s="23" t="b">
        <v>1</v>
      </c>
      <c r="E164" s="23" t="b">
        <v>1</v>
      </c>
      <c r="F164" s="23" t="b">
        <v>1</v>
      </c>
      <c r="G164" s="23" t="b">
        <v>1</v>
      </c>
      <c r="H164" s="23" t="b">
        <v>0</v>
      </c>
      <c r="I164" s="23" t="b">
        <v>0</v>
      </c>
    </row>
    <row r="165" spans="1:9" x14ac:dyDescent="0.2">
      <c r="A165" s="22">
        <f t="shared" si="2"/>
        <v>159</v>
      </c>
      <c r="B165" s="23" t="b">
        <v>1</v>
      </c>
      <c r="C165" s="23" t="b">
        <v>1</v>
      </c>
      <c r="D165" s="23" t="b">
        <v>1</v>
      </c>
      <c r="E165" s="23" t="b">
        <v>1</v>
      </c>
      <c r="F165" s="23" t="b">
        <v>1</v>
      </c>
      <c r="G165" s="23" t="b">
        <v>1</v>
      </c>
      <c r="H165" s="23" t="b">
        <v>0</v>
      </c>
      <c r="I165" s="23" t="b">
        <v>0</v>
      </c>
    </row>
    <row r="166" spans="1:9" x14ac:dyDescent="0.2">
      <c r="A166" s="22">
        <f t="shared" si="2"/>
        <v>160</v>
      </c>
      <c r="B166" s="23" t="b">
        <v>0</v>
      </c>
      <c r="C166" s="23" t="b">
        <v>0</v>
      </c>
      <c r="D166" s="23" t="b">
        <v>0</v>
      </c>
      <c r="E166" s="23" t="b">
        <v>0</v>
      </c>
      <c r="F166" s="23" t="b">
        <v>1</v>
      </c>
      <c r="G166" s="23" t="b">
        <v>0</v>
      </c>
      <c r="H166" s="23" t="b">
        <v>1</v>
      </c>
      <c r="I166" s="23" t="b">
        <v>0</v>
      </c>
    </row>
    <row r="167" spans="1:9" x14ac:dyDescent="0.2">
      <c r="A167" s="22">
        <f t="shared" si="2"/>
        <v>161</v>
      </c>
      <c r="B167" s="23" t="b">
        <v>1</v>
      </c>
      <c r="C167" s="23" t="b">
        <v>0</v>
      </c>
      <c r="D167" s="23" t="b">
        <v>0</v>
      </c>
      <c r="E167" s="23" t="b">
        <v>0</v>
      </c>
      <c r="F167" s="23" t="b">
        <v>1</v>
      </c>
      <c r="G167" s="23" t="b">
        <v>0</v>
      </c>
      <c r="H167" s="23" t="b">
        <v>1</v>
      </c>
      <c r="I167" s="23" t="b">
        <v>0</v>
      </c>
    </row>
    <row r="168" spans="1:9" x14ac:dyDescent="0.2">
      <c r="A168" s="22">
        <f t="shared" si="2"/>
        <v>162</v>
      </c>
      <c r="B168" s="23" t="b">
        <v>0</v>
      </c>
      <c r="C168" s="23" t="b">
        <v>1</v>
      </c>
      <c r="D168" s="23" t="b">
        <v>0</v>
      </c>
      <c r="E168" s="23" t="b">
        <v>0</v>
      </c>
      <c r="F168" s="23" t="b">
        <v>1</v>
      </c>
      <c r="G168" s="23" t="b">
        <v>0</v>
      </c>
      <c r="H168" s="23" t="b">
        <v>1</v>
      </c>
      <c r="I168" s="23" t="b">
        <v>0</v>
      </c>
    </row>
    <row r="169" spans="1:9" x14ac:dyDescent="0.2">
      <c r="A169" s="22">
        <f t="shared" si="2"/>
        <v>163</v>
      </c>
      <c r="B169" s="23" t="b">
        <v>1</v>
      </c>
      <c r="C169" s="23" t="b">
        <v>1</v>
      </c>
      <c r="D169" s="23" t="b">
        <v>0</v>
      </c>
      <c r="E169" s="23" t="b">
        <v>0</v>
      </c>
      <c r="F169" s="23" t="b">
        <v>1</v>
      </c>
      <c r="G169" s="23" t="b">
        <v>0</v>
      </c>
      <c r="H169" s="23" t="b">
        <v>1</v>
      </c>
      <c r="I169" s="23" t="b">
        <v>0</v>
      </c>
    </row>
    <row r="170" spans="1:9" x14ac:dyDescent="0.2">
      <c r="A170" s="22">
        <f t="shared" si="2"/>
        <v>164</v>
      </c>
      <c r="B170" s="23" t="b">
        <v>0</v>
      </c>
      <c r="C170" s="23" t="b">
        <v>0</v>
      </c>
      <c r="D170" s="23" t="b">
        <v>1</v>
      </c>
      <c r="E170" s="23" t="b">
        <v>0</v>
      </c>
      <c r="F170" s="23" t="b">
        <v>1</v>
      </c>
      <c r="G170" s="23" t="b">
        <v>0</v>
      </c>
      <c r="H170" s="23" t="b">
        <v>1</v>
      </c>
      <c r="I170" s="23" t="b">
        <v>0</v>
      </c>
    </row>
    <row r="171" spans="1:9" x14ac:dyDescent="0.2">
      <c r="A171" s="22">
        <f t="shared" si="2"/>
        <v>165</v>
      </c>
      <c r="B171" s="23" t="b">
        <v>1</v>
      </c>
      <c r="C171" s="23" t="b">
        <v>0</v>
      </c>
      <c r="D171" s="23" t="b">
        <v>1</v>
      </c>
      <c r="E171" s="23" t="b">
        <v>0</v>
      </c>
      <c r="F171" s="23" t="b">
        <v>1</v>
      </c>
      <c r="G171" s="23" t="b">
        <v>0</v>
      </c>
      <c r="H171" s="23" t="b">
        <v>1</v>
      </c>
      <c r="I171" s="23" t="b">
        <v>0</v>
      </c>
    </row>
    <row r="172" spans="1:9" x14ac:dyDescent="0.2">
      <c r="A172" s="22">
        <f t="shared" si="2"/>
        <v>166</v>
      </c>
      <c r="B172" s="23" t="b">
        <v>0</v>
      </c>
      <c r="C172" s="23" t="b">
        <v>1</v>
      </c>
      <c r="D172" s="23" t="b">
        <v>1</v>
      </c>
      <c r="E172" s="23" t="b">
        <v>0</v>
      </c>
      <c r="F172" s="23" t="b">
        <v>1</v>
      </c>
      <c r="G172" s="23" t="b">
        <v>0</v>
      </c>
      <c r="H172" s="23" t="b">
        <v>1</v>
      </c>
      <c r="I172" s="23" t="b">
        <v>0</v>
      </c>
    </row>
    <row r="173" spans="1:9" x14ac:dyDescent="0.2">
      <c r="A173" s="22">
        <f t="shared" si="2"/>
        <v>167</v>
      </c>
      <c r="B173" s="23" t="b">
        <v>1</v>
      </c>
      <c r="C173" s="23" t="b">
        <v>1</v>
      </c>
      <c r="D173" s="23" t="b">
        <v>1</v>
      </c>
      <c r="E173" s="23" t="b">
        <v>0</v>
      </c>
      <c r="F173" s="23" t="b">
        <v>1</v>
      </c>
      <c r="G173" s="23" t="b">
        <v>0</v>
      </c>
      <c r="H173" s="23" t="b">
        <v>1</v>
      </c>
      <c r="I173" s="23" t="b">
        <v>0</v>
      </c>
    </row>
    <row r="174" spans="1:9" x14ac:dyDescent="0.2">
      <c r="A174" s="22">
        <f t="shared" si="2"/>
        <v>168</v>
      </c>
      <c r="B174" s="23" t="b">
        <v>0</v>
      </c>
      <c r="C174" s="23" t="b">
        <v>0</v>
      </c>
      <c r="D174" s="23" t="b">
        <v>0</v>
      </c>
      <c r="E174" s="23" t="b">
        <v>1</v>
      </c>
      <c r="F174" s="23" t="b">
        <v>1</v>
      </c>
      <c r="G174" s="23" t="b">
        <v>0</v>
      </c>
      <c r="H174" s="23" t="b">
        <v>1</v>
      </c>
      <c r="I174" s="23" t="b">
        <v>0</v>
      </c>
    </row>
    <row r="175" spans="1:9" x14ac:dyDescent="0.2">
      <c r="A175" s="22">
        <f t="shared" si="2"/>
        <v>169</v>
      </c>
      <c r="B175" s="23" t="b">
        <v>1</v>
      </c>
      <c r="C175" s="23" t="b">
        <v>0</v>
      </c>
      <c r="D175" s="23" t="b">
        <v>0</v>
      </c>
      <c r="E175" s="23" t="b">
        <v>1</v>
      </c>
      <c r="F175" s="23" t="b">
        <v>1</v>
      </c>
      <c r="G175" s="23" t="b">
        <v>0</v>
      </c>
      <c r="H175" s="23" t="b">
        <v>1</v>
      </c>
      <c r="I175" s="23" t="b">
        <v>0</v>
      </c>
    </row>
    <row r="176" spans="1:9" x14ac:dyDescent="0.2">
      <c r="A176" s="22">
        <f t="shared" si="2"/>
        <v>170</v>
      </c>
      <c r="B176" s="23" t="b">
        <v>0</v>
      </c>
      <c r="C176" s="23" t="b">
        <v>1</v>
      </c>
      <c r="D176" s="23" t="b">
        <v>0</v>
      </c>
      <c r="E176" s="23" t="b">
        <v>1</v>
      </c>
      <c r="F176" s="23" t="b">
        <v>1</v>
      </c>
      <c r="G176" s="23" t="b">
        <v>0</v>
      </c>
      <c r="H176" s="23" t="b">
        <v>1</v>
      </c>
      <c r="I176" s="23" t="b">
        <v>0</v>
      </c>
    </row>
    <row r="177" spans="1:9" x14ac:dyDescent="0.2">
      <c r="A177" s="22">
        <f t="shared" si="2"/>
        <v>171</v>
      </c>
      <c r="B177" s="23" t="b">
        <v>1</v>
      </c>
      <c r="C177" s="23" t="b">
        <v>1</v>
      </c>
      <c r="D177" s="23" t="b">
        <v>0</v>
      </c>
      <c r="E177" s="23" t="b">
        <v>1</v>
      </c>
      <c r="F177" s="23" t="b">
        <v>1</v>
      </c>
      <c r="G177" s="23" t="b">
        <v>0</v>
      </c>
      <c r="H177" s="23" t="b">
        <v>1</v>
      </c>
      <c r="I177" s="23" t="b">
        <v>0</v>
      </c>
    </row>
    <row r="178" spans="1:9" x14ac:dyDescent="0.2">
      <c r="A178" s="22">
        <f t="shared" si="2"/>
        <v>172</v>
      </c>
      <c r="B178" s="23" t="b">
        <v>0</v>
      </c>
      <c r="C178" s="23" t="b">
        <v>0</v>
      </c>
      <c r="D178" s="23" t="b">
        <v>1</v>
      </c>
      <c r="E178" s="23" t="b">
        <v>1</v>
      </c>
      <c r="F178" s="23" t="b">
        <v>1</v>
      </c>
      <c r="G178" s="23" t="b">
        <v>0</v>
      </c>
      <c r="H178" s="23" t="b">
        <v>1</v>
      </c>
      <c r="I178" s="23" t="b">
        <v>0</v>
      </c>
    </row>
    <row r="179" spans="1:9" x14ac:dyDescent="0.2">
      <c r="A179" s="22">
        <f t="shared" si="2"/>
        <v>173</v>
      </c>
      <c r="B179" s="23" t="b">
        <v>1</v>
      </c>
      <c r="C179" s="23" t="b">
        <v>0</v>
      </c>
      <c r="D179" s="23" t="b">
        <v>1</v>
      </c>
      <c r="E179" s="23" t="b">
        <v>1</v>
      </c>
      <c r="F179" s="23" t="b">
        <v>1</v>
      </c>
      <c r="G179" s="23" t="b">
        <v>0</v>
      </c>
      <c r="H179" s="23" t="b">
        <v>1</v>
      </c>
      <c r="I179" s="23" t="b">
        <v>0</v>
      </c>
    </row>
    <row r="180" spans="1:9" x14ac:dyDescent="0.2">
      <c r="A180" s="22">
        <f t="shared" si="2"/>
        <v>174</v>
      </c>
      <c r="B180" s="23" t="b">
        <v>0</v>
      </c>
      <c r="C180" s="23" t="b">
        <v>1</v>
      </c>
      <c r="D180" s="23" t="b">
        <v>1</v>
      </c>
      <c r="E180" s="23" t="b">
        <v>1</v>
      </c>
      <c r="F180" s="23" t="b">
        <v>1</v>
      </c>
      <c r="G180" s="23" t="b">
        <v>0</v>
      </c>
      <c r="H180" s="23" t="b">
        <v>1</v>
      </c>
      <c r="I180" s="23" t="b">
        <v>0</v>
      </c>
    </row>
    <row r="181" spans="1:9" x14ac:dyDescent="0.2">
      <c r="A181" s="22">
        <f t="shared" si="2"/>
        <v>175</v>
      </c>
      <c r="B181" s="23" t="b">
        <v>1</v>
      </c>
      <c r="C181" s="23" t="b">
        <v>1</v>
      </c>
      <c r="D181" s="23" t="b">
        <v>1</v>
      </c>
      <c r="E181" s="23" t="b">
        <v>1</v>
      </c>
      <c r="F181" s="23" t="b">
        <v>1</v>
      </c>
      <c r="G181" s="23" t="b">
        <v>0</v>
      </c>
      <c r="H181" s="23" t="b">
        <v>1</v>
      </c>
      <c r="I181" s="23" t="b">
        <v>0</v>
      </c>
    </row>
    <row r="182" spans="1:9" x14ac:dyDescent="0.2">
      <c r="A182" s="22">
        <f t="shared" si="2"/>
        <v>176</v>
      </c>
      <c r="B182" s="23" t="b">
        <v>0</v>
      </c>
      <c r="C182" s="23" t="b">
        <v>0</v>
      </c>
      <c r="D182" s="23" t="b">
        <v>0</v>
      </c>
      <c r="E182" s="23" t="b">
        <v>0</v>
      </c>
      <c r="F182" s="23" t="b">
        <v>1</v>
      </c>
      <c r="G182" s="23" t="b">
        <v>1</v>
      </c>
      <c r="H182" s="23" t="b">
        <v>1</v>
      </c>
      <c r="I182" s="23" t="b">
        <v>0</v>
      </c>
    </row>
    <row r="183" spans="1:9" x14ac:dyDescent="0.2">
      <c r="A183" s="22">
        <f t="shared" si="2"/>
        <v>177</v>
      </c>
      <c r="B183" s="23" t="b">
        <v>1</v>
      </c>
      <c r="C183" s="23" t="b">
        <v>0</v>
      </c>
      <c r="D183" s="23" t="b">
        <v>0</v>
      </c>
      <c r="E183" s="23" t="b">
        <v>0</v>
      </c>
      <c r="F183" s="23" t="b">
        <v>1</v>
      </c>
      <c r="G183" s="23" t="b">
        <v>1</v>
      </c>
      <c r="H183" s="23" t="b">
        <v>1</v>
      </c>
      <c r="I183" s="23" t="b">
        <v>0</v>
      </c>
    </row>
    <row r="184" spans="1:9" x14ac:dyDescent="0.2">
      <c r="A184" s="22">
        <f t="shared" si="2"/>
        <v>178</v>
      </c>
      <c r="B184" s="23" t="b">
        <v>0</v>
      </c>
      <c r="C184" s="23" t="b">
        <v>1</v>
      </c>
      <c r="D184" s="23" t="b">
        <v>0</v>
      </c>
      <c r="E184" s="23" t="b">
        <v>0</v>
      </c>
      <c r="F184" s="23" t="b">
        <v>1</v>
      </c>
      <c r="G184" s="23" t="b">
        <v>1</v>
      </c>
      <c r="H184" s="23" t="b">
        <v>1</v>
      </c>
      <c r="I184" s="23" t="b">
        <v>0</v>
      </c>
    </row>
    <row r="185" spans="1:9" x14ac:dyDescent="0.2">
      <c r="A185" s="22">
        <f t="shared" si="2"/>
        <v>179</v>
      </c>
      <c r="B185" s="23" t="b">
        <v>1</v>
      </c>
      <c r="C185" s="23" t="b">
        <v>1</v>
      </c>
      <c r="D185" s="23" t="b">
        <v>0</v>
      </c>
      <c r="E185" s="23" t="b">
        <v>0</v>
      </c>
      <c r="F185" s="23" t="b">
        <v>1</v>
      </c>
      <c r="G185" s="23" t="b">
        <v>1</v>
      </c>
      <c r="H185" s="23" t="b">
        <v>1</v>
      </c>
      <c r="I185" s="23" t="b">
        <v>0</v>
      </c>
    </row>
    <row r="186" spans="1:9" x14ac:dyDescent="0.2">
      <c r="A186" s="22">
        <f t="shared" si="2"/>
        <v>180</v>
      </c>
      <c r="B186" s="23" t="b">
        <v>0</v>
      </c>
      <c r="C186" s="23" t="b">
        <v>0</v>
      </c>
      <c r="D186" s="23" t="b">
        <v>1</v>
      </c>
      <c r="E186" s="23" t="b">
        <v>0</v>
      </c>
      <c r="F186" s="23" t="b">
        <v>1</v>
      </c>
      <c r="G186" s="23" t="b">
        <v>1</v>
      </c>
      <c r="H186" s="23" t="b">
        <v>1</v>
      </c>
      <c r="I186" s="23" t="b">
        <v>0</v>
      </c>
    </row>
    <row r="187" spans="1:9" x14ac:dyDescent="0.2">
      <c r="A187" s="22">
        <f t="shared" si="2"/>
        <v>181</v>
      </c>
      <c r="B187" s="23" t="b">
        <v>1</v>
      </c>
      <c r="C187" s="23" t="b">
        <v>0</v>
      </c>
      <c r="D187" s="23" t="b">
        <v>1</v>
      </c>
      <c r="E187" s="23" t="b">
        <v>0</v>
      </c>
      <c r="F187" s="23" t="b">
        <v>1</v>
      </c>
      <c r="G187" s="23" t="b">
        <v>1</v>
      </c>
      <c r="H187" s="23" t="b">
        <v>1</v>
      </c>
      <c r="I187" s="23" t="b">
        <v>0</v>
      </c>
    </row>
    <row r="188" spans="1:9" x14ac:dyDescent="0.2">
      <c r="A188" s="22">
        <f t="shared" si="2"/>
        <v>182</v>
      </c>
      <c r="B188" s="23" t="b">
        <v>0</v>
      </c>
      <c r="C188" s="23" t="b">
        <v>1</v>
      </c>
      <c r="D188" s="23" t="b">
        <v>1</v>
      </c>
      <c r="E188" s="23" t="b">
        <v>0</v>
      </c>
      <c r="F188" s="23" t="b">
        <v>1</v>
      </c>
      <c r="G188" s="23" t="b">
        <v>1</v>
      </c>
      <c r="H188" s="23" t="b">
        <v>1</v>
      </c>
      <c r="I188" s="23" t="b">
        <v>0</v>
      </c>
    </row>
    <row r="189" spans="1:9" x14ac:dyDescent="0.2">
      <c r="A189" s="22">
        <f t="shared" si="2"/>
        <v>183</v>
      </c>
      <c r="B189" s="23" t="b">
        <v>1</v>
      </c>
      <c r="C189" s="23" t="b">
        <v>1</v>
      </c>
      <c r="D189" s="23" t="b">
        <v>1</v>
      </c>
      <c r="E189" s="23" t="b">
        <v>0</v>
      </c>
      <c r="F189" s="23" t="b">
        <v>1</v>
      </c>
      <c r="G189" s="23" t="b">
        <v>1</v>
      </c>
      <c r="H189" s="23" t="b">
        <v>1</v>
      </c>
      <c r="I189" s="23" t="b">
        <v>0</v>
      </c>
    </row>
    <row r="190" spans="1:9" x14ac:dyDescent="0.2">
      <c r="A190" s="22">
        <f t="shared" si="2"/>
        <v>184</v>
      </c>
      <c r="B190" s="23" t="b">
        <v>0</v>
      </c>
      <c r="C190" s="23" t="b">
        <v>0</v>
      </c>
      <c r="D190" s="23" t="b">
        <v>0</v>
      </c>
      <c r="E190" s="23" t="b">
        <v>1</v>
      </c>
      <c r="F190" s="23" t="b">
        <v>1</v>
      </c>
      <c r="G190" s="23" t="b">
        <v>1</v>
      </c>
      <c r="H190" s="23" t="b">
        <v>1</v>
      </c>
      <c r="I190" s="23" t="b">
        <v>0</v>
      </c>
    </row>
    <row r="191" spans="1:9" x14ac:dyDescent="0.2">
      <c r="A191" s="22">
        <f t="shared" si="2"/>
        <v>185</v>
      </c>
      <c r="B191" s="23" t="b">
        <v>1</v>
      </c>
      <c r="C191" s="23" t="b">
        <v>0</v>
      </c>
      <c r="D191" s="23" t="b">
        <v>0</v>
      </c>
      <c r="E191" s="23" t="b">
        <v>1</v>
      </c>
      <c r="F191" s="23" t="b">
        <v>1</v>
      </c>
      <c r="G191" s="23" t="b">
        <v>1</v>
      </c>
      <c r="H191" s="23" t="b">
        <v>1</v>
      </c>
      <c r="I191" s="23" t="b">
        <v>0</v>
      </c>
    </row>
    <row r="192" spans="1:9" x14ac:dyDescent="0.2">
      <c r="A192" s="22">
        <f t="shared" si="2"/>
        <v>186</v>
      </c>
      <c r="B192" s="23" t="b">
        <v>0</v>
      </c>
      <c r="C192" s="23" t="b">
        <v>1</v>
      </c>
      <c r="D192" s="23" t="b">
        <v>0</v>
      </c>
      <c r="E192" s="23" t="b">
        <v>1</v>
      </c>
      <c r="F192" s="23" t="b">
        <v>1</v>
      </c>
      <c r="G192" s="23" t="b">
        <v>1</v>
      </c>
      <c r="H192" s="23" t="b">
        <v>1</v>
      </c>
      <c r="I192" s="23" t="b">
        <v>0</v>
      </c>
    </row>
    <row r="193" spans="1:9" x14ac:dyDescent="0.2">
      <c r="A193" s="22">
        <f t="shared" si="2"/>
        <v>187</v>
      </c>
      <c r="B193" s="23" t="b">
        <v>1</v>
      </c>
      <c r="C193" s="23" t="b">
        <v>1</v>
      </c>
      <c r="D193" s="23" t="b">
        <v>0</v>
      </c>
      <c r="E193" s="23" t="b">
        <v>1</v>
      </c>
      <c r="F193" s="23" t="b">
        <v>1</v>
      </c>
      <c r="G193" s="23" t="b">
        <v>1</v>
      </c>
      <c r="H193" s="23" t="b">
        <v>1</v>
      </c>
      <c r="I193" s="23" t="b">
        <v>0</v>
      </c>
    </row>
    <row r="194" spans="1:9" x14ac:dyDescent="0.2">
      <c r="A194" s="22">
        <f t="shared" si="2"/>
        <v>188</v>
      </c>
      <c r="B194" s="23" t="b">
        <v>0</v>
      </c>
      <c r="C194" s="23" t="b">
        <v>0</v>
      </c>
      <c r="D194" s="23" t="b">
        <v>1</v>
      </c>
      <c r="E194" s="23" t="b">
        <v>1</v>
      </c>
      <c r="F194" s="23" t="b">
        <v>1</v>
      </c>
      <c r="G194" s="23" t="b">
        <v>1</v>
      </c>
      <c r="H194" s="23" t="b">
        <v>1</v>
      </c>
      <c r="I194" s="23" t="b">
        <v>0</v>
      </c>
    </row>
    <row r="195" spans="1:9" x14ac:dyDescent="0.2">
      <c r="A195" s="22">
        <f t="shared" si="2"/>
        <v>189</v>
      </c>
      <c r="B195" s="23" t="b">
        <v>1</v>
      </c>
      <c r="C195" s="23" t="b">
        <v>0</v>
      </c>
      <c r="D195" s="23" t="b">
        <v>1</v>
      </c>
      <c r="E195" s="23" t="b">
        <v>1</v>
      </c>
      <c r="F195" s="23" t="b">
        <v>1</v>
      </c>
      <c r="G195" s="23" t="b">
        <v>1</v>
      </c>
      <c r="H195" s="23" t="b">
        <v>1</v>
      </c>
      <c r="I195" s="23" t="b">
        <v>0</v>
      </c>
    </row>
    <row r="196" spans="1:9" x14ac:dyDescent="0.2">
      <c r="A196" s="22">
        <f t="shared" si="2"/>
        <v>190</v>
      </c>
      <c r="B196" s="23" t="b">
        <v>0</v>
      </c>
      <c r="C196" s="23" t="b">
        <v>1</v>
      </c>
      <c r="D196" s="23" t="b">
        <v>1</v>
      </c>
      <c r="E196" s="23" t="b">
        <v>1</v>
      </c>
      <c r="F196" s="23" t="b">
        <v>1</v>
      </c>
      <c r="G196" s="23" t="b">
        <v>1</v>
      </c>
      <c r="H196" s="23" t="b">
        <v>1</v>
      </c>
      <c r="I196" s="23" t="b">
        <v>0</v>
      </c>
    </row>
    <row r="197" spans="1:9" x14ac:dyDescent="0.2">
      <c r="A197" s="22">
        <f t="shared" si="2"/>
        <v>191</v>
      </c>
      <c r="B197" s="23" t="b">
        <v>1</v>
      </c>
      <c r="C197" s="23" t="b">
        <v>1</v>
      </c>
      <c r="D197" s="23" t="b">
        <v>1</v>
      </c>
      <c r="E197" s="23" t="b">
        <v>1</v>
      </c>
      <c r="F197" s="23" t="b">
        <v>1</v>
      </c>
      <c r="G197" s="23" t="b">
        <v>1</v>
      </c>
      <c r="H197" s="23" t="b">
        <v>1</v>
      </c>
      <c r="I197" s="23" t="b">
        <v>0</v>
      </c>
    </row>
    <row r="198" spans="1:9" x14ac:dyDescent="0.2">
      <c r="A198" s="22">
        <f t="shared" ref="A198:A261" si="3">IF(B198=TRUE,1,0)+ IF(C198=TRUE,2,0) + IF(D198=TRUE,4,0)+ IF(E198=TRUE,8,0)+ IF(G198=TRUE,16,0)+ IF(H198=TRUE,32,0)+ IF(I198=TRUE,64,0)+ IF(F198=TRUE,128,0)</f>
        <v>192</v>
      </c>
      <c r="B198" s="23" t="b">
        <v>0</v>
      </c>
      <c r="C198" s="23" t="b">
        <v>0</v>
      </c>
      <c r="D198" s="23" t="b">
        <v>0</v>
      </c>
      <c r="E198" s="23" t="b">
        <v>0</v>
      </c>
      <c r="F198" s="23" t="b">
        <v>1</v>
      </c>
      <c r="G198" s="23" t="b">
        <v>0</v>
      </c>
      <c r="H198" s="23" t="b">
        <v>0</v>
      </c>
      <c r="I198" s="23" t="b">
        <v>1</v>
      </c>
    </row>
    <row r="199" spans="1:9" x14ac:dyDescent="0.2">
      <c r="A199" s="22">
        <f t="shared" si="3"/>
        <v>193</v>
      </c>
      <c r="B199" s="23" t="b">
        <v>1</v>
      </c>
      <c r="C199" s="23" t="b">
        <v>0</v>
      </c>
      <c r="D199" s="23" t="b">
        <v>0</v>
      </c>
      <c r="E199" s="23" t="b">
        <v>0</v>
      </c>
      <c r="F199" s="23" t="b">
        <v>1</v>
      </c>
      <c r="G199" s="23" t="b">
        <v>0</v>
      </c>
      <c r="H199" s="23" t="b">
        <v>0</v>
      </c>
      <c r="I199" s="23" t="b">
        <v>1</v>
      </c>
    </row>
    <row r="200" spans="1:9" x14ac:dyDescent="0.2">
      <c r="A200" s="22">
        <f t="shared" si="3"/>
        <v>194</v>
      </c>
      <c r="B200" s="23" t="b">
        <v>0</v>
      </c>
      <c r="C200" s="23" t="b">
        <v>1</v>
      </c>
      <c r="D200" s="23" t="b">
        <v>0</v>
      </c>
      <c r="E200" s="23" t="b">
        <v>0</v>
      </c>
      <c r="F200" s="23" t="b">
        <v>1</v>
      </c>
      <c r="G200" s="23" t="b">
        <v>0</v>
      </c>
      <c r="H200" s="23" t="b">
        <v>0</v>
      </c>
      <c r="I200" s="23" t="b">
        <v>1</v>
      </c>
    </row>
    <row r="201" spans="1:9" x14ac:dyDescent="0.2">
      <c r="A201" s="22">
        <f t="shared" si="3"/>
        <v>195</v>
      </c>
      <c r="B201" s="23" t="b">
        <v>1</v>
      </c>
      <c r="C201" s="23" t="b">
        <v>1</v>
      </c>
      <c r="D201" s="23" t="b">
        <v>0</v>
      </c>
      <c r="E201" s="23" t="b">
        <v>0</v>
      </c>
      <c r="F201" s="23" t="b">
        <v>1</v>
      </c>
      <c r="G201" s="23" t="b">
        <v>0</v>
      </c>
      <c r="H201" s="23" t="b">
        <v>0</v>
      </c>
      <c r="I201" s="23" t="b">
        <v>1</v>
      </c>
    </row>
    <row r="202" spans="1:9" x14ac:dyDescent="0.2">
      <c r="A202" s="22">
        <f t="shared" si="3"/>
        <v>196</v>
      </c>
      <c r="B202" s="23" t="b">
        <v>0</v>
      </c>
      <c r="C202" s="23" t="b">
        <v>0</v>
      </c>
      <c r="D202" s="23" t="b">
        <v>1</v>
      </c>
      <c r="E202" s="23" t="b">
        <v>0</v>
      </c>
      <c r="F202" s="23" t="b">
        <v>1</v>
      </c>
      <c r="G202" s="23" t="b">
        <v>0</v>
      </c>
      <c r="H202" s="23" t="b">
        <v>0</v>
      </c>
      <c r="I202" s="23" t="b">
        <v>1</v>
      </c>
    </row>
    <row r="203" spans="1:9" x14ac:dyDescent="0.2">
      <c r="A203" s="22">
        <f t="shared" si="3"/>
        <v>197</v>
      </c>
      <c r="B203" s="23" t="b">
        <v>1</v>
      </c>
      <c r="C203" s="23" t="b">
        <v>0</v>
      </c>
      <c r="D203" s="23" t="b">
        <v>1</v>
      </c>
      <c r="E203" s="23" t="b">
        <v>0</v>
      </c>
      <c r="F203" s="23" t="b">
        <v>1</v>
      </c>
      <c r="G203" s="23" t="b">
        <v>0</v>
      </c>
      <c r="H203" s="23" t="b">
        <v>0</v>
      </c>
      <c r="I203" s="23" t="b">
        <v>1</v>
      </c>
    </row>
    <row r="204" spans="1:9" x14ac:dyDescent="0.2">
      <c r="A204" s="22">
        <f t="shared" si="3"/>
        <v>198</v>
      </c>
      <c r="B204" s="23" t="b">
        <v>0</v>
      </c>
      <c r="C204" s="23" t="b">
        <v>1</v>
      </c>
      <c r="D204" s="23" t="b">
        <v>1</v>
      </c>
      <c r="E204" s="23" t="b">
        <v>0</v>
      </c>
      <c r="F204" s="23" t="b">
        <v>1</v>
      </c>
      <c r="G204" s="23" t="b">
        <v>0</v>
      </c>
      <c r="H204" s="23" t="b">
        <v>0</v>
      </c>
      <c r="I204" s="23" t="b">
        <v>1</v>
      </c>
    </row>
    <row r="205" spans="1:9" x14ac:dyDescent="0.2">
      <c r="A205" s="22">
        <f t="shared" si="3"/>
        <v>199</v>
      </c>
      <c r="B205" s="23" t="b">
        <v>1</v>
      </c>
      <c r="C205" s="23" t="b">
        <v>1</v>
      </c>
      <c r="D205" s="23" t="b">
        <v>1</v>
      </c>
      <c r="E205" s="23" t="b">
        <v>0</v>
      </c>
      <c r="F205" s="23" t="b">
        <v>1</v>
      </c>
      <c r="G205" s="23" t="b">
        <v>0</v>
      </c>
      <c r="H205" s="23" t="b">
        <v>0</v>
      </c>
      <c r="I205" s="23" t="b">
        <v>1</v>
      </c>
    </row>
    <row r="206" spans="1:9" x14ac:dyDescent="0.2">
      <c r="A206" s="22">
        <f t="shared" si="3"/>
        <v>200</v>
      </c>
      <c r="B206" s="23" t="b">
        <v>0</v>
      </c>
      <c r="C206" s="23" t="b">
        <v>0</v>
      </c>
      <c r="D206" s="23" t="b">
        <v>0</v>
      </c>
      <c r="E206" s="23" t="b">
        <v>1</v>
      </c>
      <c r="F206" s="23" t="b">
        <v>1</v>
      </c>
      <c r="G206" s="23" t="b">
        <v>0</v>
      </c>
      <c r="H206" s="23" t="b">
        <v>0</v>
      </c>
      <c r="I206" s="23" t="b">
        <v>1</v>
      </c>
    </row>
    <row r="207" spans="1:9" x14ac:dyDescent="0.2">
      <c r="A207" s="22">
        <f t="shared" si="3"/>
        <v>201</v>
      </c>
      <c r="B207" s="23" t="b">
        <v>1</v>
      </c>
      <c r="C207" s="23" t="b">
        <v>0</v>
      </c>
      <c r="D207" s="23" t="b">
        <v>0</v>
      </c>
      <c r="E207" s="23" t="b">
        <v>1</v>
      </c>
      <c r="F207" s="23" t="b">
        <v>1</v>
      </c>
      <c r="G207" s="23" t="b">
        <v>0</v>
      </c>
      <c r="H207" s="23" t="b">
        <v>0</v>
      </c>
      <c r="I207" s="23" t="b">
        <v>1</v>
      </c>
    </row>
    <row r="208" spans="1:9" x14ac:dyDescent="0.2">
      <c r="A208" s="22">
        <f t="shared" si="3"/>
        <v>202</v>
      </c>
      <c r="B208" s="23" t="b">
        <v>0</v>
      </c>
      <c r="C208" s="23" t="b">
        <v>1</v>
      </c>
      <c r="D208" s="23" t="b">
        <v>0</v>
      </c>
      <c r="E208" s="23" t="b">
        <v>1</v>
      </c>
      <c r="F208" s="23" t="b">
        <v>1</v>
      </c>
      <c r="G208" s="23" t="b">
        <v>0</v>
      </c>
      <c r="H208" s="23" t="b">
        <v>0</v>
      </c>
      <c r="I208" s="23" t="b">
        <v>1</v>
      </c>
    </row>
    <row r="209" spans="1:9" x14ac:dyDescent="0.2">
      <c r="A209" s="22">
        <f t="shared" si="3"/>
        <v>203</v>
      </c>
      <c r="B209" s="23" t="b">
        <v>1</v>
      </c>
      <c r="C209" s="23" t="b">
        <v>1</v>
      </c>
      <c r="D209" s="23" t="b">
        <v>0</v>
      </c>
      <c r="E209" s="23" t="b">
        <v>1</v>
      </c>
      <c r="F209" s="23" t="b">
        <v>1</v>
      </c>
      <c r="G209" s="23" t="b">
        <v>0</v>
      </c>
      <c r="H209" s="23" t="b">
        <v>0</v>
      </c>
      <c r="I209" s="23" t="b">
        <v>1</v>
      </c>
    </row>
    <row r="210" spans="1:9" x14ac:dyDescent="0.2">
      <c r="A210" s="22">
        <f t="shared" si="3"/>
        <v>204</v>
      </c>
      <c r="B210" s="23" t="b">
        <v>0</v>
      </c>
      <c r="C210" s="23" t="b">
        <v>0</v>
      </c>
      <c r="D210" s="23" t="b">
        <v>1</v>
      </c>
      <c r="E210" s="23" t="b">
        <v>1</v>
      </c>
      <c r="F210" s="23" t="b">
        <v>1</v>
      </c>
      <c r="G210" s="23" t="b">
        <v>0</v>
      </c>
      <c r="H210" s="23" t="b">
        <v>0</v>
      </c>
      <c r="I210" s="23" t="b">
        <v>1</v>
      </c>
    </row>
    <row r="211" spans="1:9" x14ac:dyDescent="0.2">
      <c r="A211" s="22">
        <f t="shared" si="3"/>
        <v>205</v>
      </c>
      <c r="B211" s="23" t="b">
        <v>1</v>
      </c>
      <c r="C211" s="23" t="b">
        <v>0</v>
      </c>
      <c r="D211" s="23" t="b">
        <v>1</v>
      </c>
      <c r="E211" s="23" t="b">
        <v>1</v>
      </c>
      <c r="F211" s="23" t="b">
        <v>1</v>
      </c>
      <c r="G211" s="23" t="b">
        <v>0</v>
      </c>
      <c r="H211" s="23" t="b">
        <v>0</v>
      </c>
      <c r="I211" s="23" t="b">
        <v>1</v>
      </c>
    </row>
    <row r="212" spans="1:9" x14ac:dyDescent="0.2">
      <c r="A212" s="22">
        <f t="shared" si="3"/>
        <v>206</v>
      </c>
      <c r="B212" s="23" t="b">
        <v>0</v>
      </c>
      <c r="C212" s="23" t="b">
        <v>1</v>
      </c>
      <c r="D212" s="23" t="b">
        <v>1</v>
      </c>
      <c r="E212" s="23" t="b">
        <v>1</v>
      </c>
      <c r="F212" s="23" t="b">
        <v>1</v>
      </c>
      <c r="G212" s="23" t="b">
        <v>0</v>
      </c>
      <c r="H212" s="23" t="b">
        <v>0</v>
      </c>
      <c r="I212" s="23" t="b">
        <v>1</v>
      </c>
    </row>
    <row r="213" spans="1:9" x14ac:dyDescent="0.2">
      <c r="A213" s="22">
        <f t="shared" si="3"/>
        <v>207</v>
      </c>
      <c r="B213" s="23" t="b">
        <v>1</v>
      </c>
      <c r="C213" s="23" t="b">
        <v>1</v>
      </c>
      <c r="D213" s="23" t="b">
        <v>1</v>
      </c>
      <c r="E213" s="23" t="b">
        <v>1</v>
      </c>
      <c r="F213" s="23" t="b">
        <v>1</v>
      </c>
      <c r="G213" s="23" t="b">
        <v>0</v>
      </c>
      <c r="H213" s="23" t="b">
        <v>0</v>
      </c>
      <c r="I213" s="23" t="b">
        <v>1</v>
      </c>
    </row>
    <row r="214" spans="1:9" x14ac:dyDescent="0.2">
      <c r="A214" s="22">
        <f t="shared" si="3"/>
        <v>208</v>
      </c>
      <c r="B214" s="23" t="b">
        <v>0</v>
      </c>
      <c r="C214" s="23" t="b">
        <v>0</v>
      </c>
      <c r="D214" s="23" t="b">
        <v>0</v>
      </c>
      <c r="E214" s="23" t="b">
        <v>0</v>
      </c>
      <c r="F214" s="23" t="b">
        <v>1</v>
      </c>
      <c r="G214" s="23" t="b">
        <v>1</v>
      </c>
      <c r="H214" s="23" t="b">
        <v>0</v>
      </c>
      <c r="I214" s="23" t="b">
        <v>1</v>
      </c>
    </row>
    <row r="215" spans="1:9" x14ac:dyDescent="0.2">
      <c r="A215" s="22">
        <f t="shared" si="3"/>
        <v>209</v>
      </c>
      <c r="B215" s="23" t="b">
        <v>1</v>
      </c>
      <c r="C215" s="23" t="b">
        <v>0</v>
      </c>
      <c r="D215" s="23" t="b">
        <v>0</v>
      </c>
      <c r="E215" s="23" t="b">
        <v>0</v>
      </c>
      <c r="F215" s="23" t="b">
        <v>1</v>
      </c>
      <c r="G215" s="23" t="b">
        <v>1</v>
      </c>
      <c r="H215" s="23" t="b">
        <v>0</v>
      </c>
      <c r="I215" s="23" t="b">
        <v>1</v>
      </c>
    </row>
    <row r="216" spans="1:9" x14ac:dyDescent="0.2">
      <c r="A216" s="22">
        <f t="shared" si="3"/>
        <v>210</v>
      </c>
      <c r="B216" s="23" t="b">
        <v>0</v>
      </c>
      <c r="C216" s="23" t="b">
        <v>1</v>
      </c>
      <c r="D216" s="23" t="b">
        <v>0</v>
      </c>
      <c r="E216" s="23" t="b">
        <v>0</v>
      </c>
      <c r="F216" s="23" t="b">
        <v>1</v>
      </c>
      <c r="G216" s="23" t="b">
        <v>1</v>
      </c>
      <c r="H216" s="23" t="b">
        <v>0</v>
      </c>
      <c r="I216" s="23" t="b">
        <v>1</v>
      </c>
    </row>
    <row r="217" spans="1:9" x14ac:dyDescent="0.2">
      <c r="A217" s="22">
        <f t="shared" si="3"/>
        <v>211</v>
      </c>
      <c r="B217" s="23" t="b">
        <v>1</v>
      </c>
      <c r="C217" s="23" t="b">
        <v>1</v>
      </c>
      <c r="D217" s="23" t="b">
        <v>0</v>
      </c>
      <c r="E217" s="23" t="b">
        <v>0</v>
      </c>
      <c r="F217" s="23" t="b">
        <v>1</v>
      </c>
      <c r="G217" s="23" t="b">
        <v>1</v>
      </c>
      <c r="H217" s="23" t="b">
        <v>0</v>
      </c>
      <c r="I217" s="23" t="b">
        <v>1</v>
      </c>
    </row>
    <row r="218" spans="1:9" x14ac:dyDescent="0.2">
      <c r="A218" s="22">
        <f t="shared" si="3"/>
        <v>212</v>
      </c>
      <c r="B218" s="23" t="b">
        <v>0</v>
      </c>
      <c r="C218" s="23" t="b">
        <v>0</v>
      </c>
      <c r="D218" s="23" t="b">
        <v>1</v>
      </c>
      <c r="E218" s="23" t="b">
        <v>0</v>
      </c>
      <c r="F218" s="23" t="b">
        <v>1</v>
      </c>
      <c r="G218" s="23" t="b">
        <v>1</v>
      </c>
      <c r="H218" s="23" t="b">
        <v>0</v>
      </c>
      <c r="I218" s="23" t="b">
        <v>1</v>
      </c>
    </row>
    <row r="219" spans="1:9" x14ac:dyDescent="0.2">
      <c r="A219" s="22">
        <f t="shared" si="3"/>
        <v>213</v>
      </c>
      <c r="B219" s="23" t="b">
        <v>1</v>
      </c>
      <c r="C219" s="23" t="b">
        <v>0</v>
      </c>
      <c r="D219" s="23" t="b">
        <v>1</v>
      </c>
      <c r="E219" s="23" t="b">
        <v>0</v>
      </c>
      <c r="F219" s="23" t="b">
        <v>1</v>
      </c>
      <c r="G219" s="23" t="b">
        <v>1</v>
      </c>
      <c r="H219" s="23" t="b">
        <v>0</v>
      </c>
      <c r="I219" s="23" t="b">
        <v>1</v>
      </c>
    </row>
    <row r="220" spans="1:9" x14ac:dyDescent="0.2">
      <c r="A220" s="22">
        <f t="shared" si="3"/>
        <v>214</v>
      </c>
      <c r="B220" s="23" t="b">
        <v>0</v>
      </c>
      <c r="C220" s="23" t="b">
        <v>1</v>
      </c>
      <c r="D220" s="23" t="b">
        <v>1</v>
      </c>
      <c r="E220" s="23" t="b">
        <v>0</v>
      </c>
      <c r="F220" s="23" t="b">
        <v>1</v>
      </c>
      <c r="G220" s="23" t="b">
        <v>1</v>
      </c>
      <c r="H220" s="23" t="b">
        <v>0</v>
      </c>
      <c r="I220" s="23" t="b">
        <v>1</v>
      </c>
    </row>
    <row r="221" spans="1:9" x14ac:dyDescent="0.2">
      <c r="A221" s="22">
        <f t="shared" si="3"/>
        <v>215</v>
      </c>
      <c r="B221" s="23" t="b">
        <v>1</v>
      </c>
      <c r="C221" s="23" t="b">
        <v>1</v>
      </c>
      <c r="D221" s="23" t="b">
        <v>1</v>
      </c>
      <c r="E221" s="23" t="b">
        <v>0</v>
      </c>
      <c r="F221" s="23" t="b">
        <v>1</v>
      </c>
      <c r="G221" s="23" t="b">
        <v>1</v>
      </c>
      <c r="H221" s="23" t="b">
        <v>0</v>
      </c>
      <c r="I221" s="23" t="b">
        <v>1</v>
      </c>
    </row>
    <row r="222" spans="1:9" x14ac:dyDescent="0.2">
      <c r="A222" s="22">
        <f t="shared" si="3"/>
        <v>216</v>
      </c>
      <c r="B222" s="23" t="b">
        <v>0</v>
      </c>
      <c r="C222" s="23" t="b">
        <v>0</v>
      </c>
      <c r="D222" s="23" t="b">
        <v>0</v>
      </c>
      <c r="E222" s="23" t="b">
        <v>1</v>
      </c>
      <c r="F222" s="23" t="b">
        <v>1</v>
      </c>
      <c r="G222" s="23" t="b">
        <v>1</v>
      </c>
      <c r="H222" s="23" t="b">
        <v>0</v>
      </c>
      <c r="I222" s="23" t="b">
        <v>1</v>
      </c>
    </row>
    <row r="223" spans="1:9" x14ac:dyDescent="0.2">
      <c r="A223" s="22">
        <f t="shared" si="3"/>
        <v>217</v>
      </c>
      <c r="B223" s="23" t="b">
        <v>1</v>
      </c>
      <c r="C223" s="23" t="b">
        <v>0</v>
      </c>
      <c r="D223" s="23" t="b">
        <v>0</v>
      </c>
      <c r="E223" s="23" t="b">
        <v>1</v>
      </c>
      <c r="F223" s="23" t="b">
        <v>1</v>
      </c>
      <c r="G223" s="23" t="b">
        <v>1</v>
      </c>
      <c r="H223" s="23" t="b">
        <v>0</v>
      </c>
      <c r="I223" s="23" t="b">
        <v>1</v>
      </c>
    </row>
    <row r="224" spans="1:9" x14ac:dyDescent="0.2">
      <c r="A224" s="22">
        <f t="shared" si="3"/>
        <v>218</v>
      </c>
      <c r="B224" s="23" t="b">
        <v>0</v>
      </c>
      <c r="C224" s="23" t="b">
        <v>1</v>
      </c>
      <c r="D224" s="23" t="b">
        <v>0</v>
      </c>
      <c r="E224" s="23" t="b">
        <v>1</v>
      </c>
      <c r="F224" s="23" t="b">
        <v>1</v>
      </c>
      <c r="G224" s="23" t="b">
        <v>1</v>
      </c>
      <c r="H224" s="23" t="b">
        <v>0</v>
      </c>
      <c r="I224" s="23" t="b">
        <v>1</v>
      </c>
    </row>
    <row r="225" spans="1:9" x14ac:dyDescent="0.2">
      <c r="A225" s="22">
        <f t="shared" si="3"/>
        <v>219</v>
      </c>
      <c r="B225" s="23" t="b">
        <v>1</v>
      </c>
      <c r="C225" s="23" t="b">
        <v>1</v>
      </c>
      <c r="D225" s="23" t="b">
        <v>0</v>
      </c>
      <c r="E225" s="23" t="b">
        <v>1</v>
      </c>
      <c r="F225" s="23" t="b">
        <v>1</v>
      </c>
      <c r="G225" s="23" t="b">
        <v>1</v>
      </c>
      <c r="H225" s="23" t="b">
        <v>0</v>
      </c>
      <c r="I225" s="23" t="b">
        <v>1</v>
      </c>
    </row>
    <row r="226" spans="1:9" x14ac:dyDescent="0.2">
      <c r="A226" s="22">
        <f t="shared" si="3"/>
        <v>220</v>
      </c>
      <c r="B226" s="23" t="b">
        <v>0</v>
      </c>
      <c r="C226" s="23" t="b">
        <v>0</v>
      </c>
      <c r="D226" s="23" t="b">
        <v>1</v>
      </c>
      <c r="E226" s="23" t="b">
        <v>1</v>
      </c>
      <c r="F226" s="23" t="b">
        <v>1</v>
      </c>
      <c r="G226" s="23" t="b">
        <v>1</v>
      </c>
      <c r="H226" s="23" t="b">
        <v>0</v>
      </c>
      <c r="I226" s="23" t="b">
        <v>1</v>
      </c>
    </row>
    <row r="227" spans="1:9" x14ac:dyDescent="0.2">
      <c r="A227" s="22">
        <f t="shared" si="3"/>
        <v>221</v>
      </c>
      <c r="B227" s="23" t="b">
        <v>1</v>
      </c>
      <c r="C227" s="23" t="b">
        <v>0</v>
      </c>
      <c r="D227" s="23" t="b">
        <v>1</v>
      </c>
      <c r="E227" s="23" t="b">
        <v>1</v>
      </c>
      <c r="F227" s="23" t="b">
        <v>1</v>
      </c>
      <c r="G227" s="23" t="b">
        <v>1</v>
      </c>
      <c r="H227" s="23" t="b">
        <v>0</v>
      </c>
      <c r="I227" s="23" t="b">
        <v>1</v>
      </c>
    </row>
    <row r="228" spans="1:9" x14ac:dyDescent="0.2">
      <c r="A228" s="22">
        <f t="shared" si="3"/>
        <v>222</v>
      </c>
      <c r="B228" s="23" t="b">
        <v>0</v>
      </c>
      <c r="C228" s="23" t="b">
        <v>1</v>
      </c>
      <c r="D228" s="23" t="b">
        <v>1</v>
      </c>
      <c r="E228" s="23" t="b">
        <v>1</v>
      </c>
      <c r="F228" s="23" t="b">
        <v>1</v>
      </c>
      <c r="G228" s="23" t="b">
        <v>1</v>
      </c>
      <c r="H228" s="23" t="b">
        <v>0</v>
      </c>
      <c r="I228" s="23" t="b">
        <v>1</v>
      </c>
    </row>
    <row r="229" spans="1:9" x14ac:dyDescent="0.2">
      <c r="A229" s="22">
        <f t="shared" si="3"/>
        <v>223</v>
      </c>
      <c r="B229" s="23" t="b">
        <v>1</v>
      </c>
      <c r="C229" s="23" t="b">
        <v>1</v>
      </c>
      <c r="D229" s="23" t="b">
        <v>1</v>
      </c>
      <c r="E229" s="23" t="b">
        <v>1</v>
      </c>
      <c r="F229" s="23" t="b">
        <v>1</v>
      </c>
      <c r="G229" s="23" t="b">
        <v>1</v>
      </c>
      <c r="H229" s="23" t="b">
        <v>0</v>
      </c>
      <c r="I229" s="23" t="b">
        <v>1</v>
      </c>
    </row>
    <row r="230" spans="1:9" x14ac:dyDescent="0.2">
      <c r="A230" s="22">
        <f t="shared" si="3"/>
        <v>224</v>
      </c>
      <c r="B230" s="23" t="b">
        <v>0</v>
      </c>
      <c r="C230" s="23" t="b">
        <v>0</v>
      </c>
      <c r="D230" s="23" t="b">
        <v>0</v>
      </c>
      <c r="E230" s="23" t="b">
        <v>0</v>
      </c>
      <c r="F230" s="23" t="b">
        <v>1</v>
      </c>
      <c r="G230" s="23" t="b">
        <v>0</v>
      </c>
      <c r="H230" s="23" t="b">
        <v>1</v>
      </c>
      <c r="I230" s="23" t="b">
        <v>1</v>
      </c>
    </row>
    <row r="231" spans="1:9" x14ac:dyDescent="0.2">
      <c r="A231" s="22">
        <f t="shared" si="3"/>
        <v>225</v>
      </c>
      <c r="B231" s="23" t="b">
        <v>1</v>
      </c>
      <c r="C231" s="23" t="b">
        <v>0</v>
      </c>
      <c r="D231" s="23" t="b">
        <v>0</v>
      </c>
      <c r="E231" s="23" t="b">
        <v>0</v>
      </c>
      <c r="F231" s="23" t="b">
        <v>1</v>
      </c>
      <c r="G231" s="23" t="b">
        <v>0</v>
      </c>
      <c r="H231" s="23" t="b">
        <v>1</v>
      </c>
      <c r="I231" s="23" t="b">
        <v>1</v>
      </c>
    </row>
    <row r="232" spans="1:9" x14ac:dyDescent="0.2">
      <c r="A232" s="22">
        <f t="shared" si="3"/>
        <v>226</v>
      </c>
      <c r="B232" s="23" t="b">
        <v>0</v>
      </c>
      <c r="C232" s="23" t="b">
        <v>1</v>
      </c>
      <c r="D232" s="23" t="b">
        <v>0</v>
      </c>
      <c r="E232" s="23" t="b">
        <v>0</v>
      </c>
      <c r="F232" s="23" t="b">
        <v>1</v>
      </c>
      <c r="G232" s="23" t="b">
        <v>0</v>
      </c>
      <c r="H232" s="23" t="b">
        <v>1</v>
      </c>
      <c r="I232" s="23" t="b">
        <v>1</v>
      </c>
    </row>
    <row r="233" spans="1:9" x14ac:dyDescent="0.2">
      <c r="A233" s="22">
        <f t="shared" si="3"/>
        <v>227</v>
      </c>
      <c r="B233" s="23" t="b">
        <v>1</v>
      </c>
      <c r="C233" s="23" t="b">
        <v>1</v>
      </c>
      <c r="D233" s="23" t="b">
        <v>0</v>
      </c>
      <c r="E233" s="23" t="b">
        <v>0</v>
      </c>
      <c r="F233" s="23" t="b">
        <v>1</v>
      </c>
      <c r="G233" s="23" t="b">
        <v>0</v>
      </c>
      <c r="H233" s="23" t="b">
        <v>1</v>
      </c>
      <c r="I233" s="23" t="b">
        <v>1</v>
      </c>
    </row>
    <row r="234" spans="1:9" x14ac:dyDescent="0.2">
      <c r="A234" s="22">
        <f t="shared" si="3"/>
        <v>228</v>
      </c>
      <c r="B234" s="23" t="b">
        <v>0</v>
      </c>
      <c r="C234" s="23" t="b">
        <v>0</v>
      </c>
      <c r="D234" s="23" t="b">
        <v>1</v>
      </c>
      <c r="E234" s="23" t="b">
        <v>0</v>
      </c>
      <c r="F234" s="23" t="b">
        <v>1</v>
      </c>
      <c r="G234" s="23" t="b">
        <v>0</v>
      </c>
      <c r="H234" s="23" t="b">
        <v>1</v>
      </c>
      <c r="I234" s="23" t="b">
        <v>1</v>
      </c>
    </row>
    <row r="235" spans="1:9" x14ac:dyDescent="0.2">
      <c r="A235" s="22">
        <f t="shared" si="3"/>
        <v>229</v>
      </c>
      <c r="B235" s="23" t="b">
        <v>1</v>
      </c>
      <c r="C235" s="23" t="b">
        <v>0</v>
      </c>
      <c r="D235" s="23" t="b">
        <v>1</v>
      </c>
      <c r="E235" s="23" t="b">
        <v>0</v>
      </c>
      <c r="F235" s="23" t="b">
        <v>1</v>
      </c>
      <c r="G235" s="23" t="b">
        <v>0</v>
      </c>
      <c r="H235" s="23" t="b">
        <v>1</v>
      </c>
      <c r="I235" s="23" t="b">
        <v>1</v>
      </c>
    </row>
    <row r="236" spans="1:9" x14ac:dyDescent="0.2">
      <c r="A236" s="22">
        <f t="shared" si="3"/>
        <v>230</v>
      </c>
      <c r="B236" s="23" t="b">
        <v>0</v>
      </c>
      <c r="C236" s="23" t="b">
        <v>1</v>
      </c>
      <c r="D236" s="23" t="b">
        <v>1</v>
      </c>
      <c r="E236" s="23" t="b">
        <v>0</v>
      </c>
      <c r="F236" s="23" t="b">
        <v>1</v>
      </c>
      <c r="G236" s="23" t="b">
        <v>0</v>
      </c>
      <c r="H236" s="23" t="b">
        <v>1</v>
      </c>
      <c r="I236" s="23" t="b">
        <v>1</v>
      </c>
    </row>
    <row r="237" spans="1:9" x14ac:dyDescent="0.2">
      <c r="A237" s="22">
        <f t="shared" si="3"/>
        <v>231</v>
      </c>
      <c r="B237" s="23" t="b">
        <v>1</v>
      </c>
      <c r="C237" s="23" t="b">
        <v>1</v>
      </c>
      <c r="D237" s="23" t="b">
        <v>1</v>
      </c>
      <c r="E237" s="23" t="b">
        <v>0</v>
      </c>
      <c r="F237" s="23" t="b">
        <v>1</v>
      </c>
      <c r="G237" s="23" t="b">
        <v>0</v>
      </c>
      <c r="H237" s="23" t="b">
        <v>1</v>
      </c>
      <c r="I237" s="23" t="b">
        <v>1</v>
      </c>
    </row>
    <row r="238" spans="1:9" x14ac:dyDescent="0.2">
      <c r="A238" s="22">
        <f t="shared" si="3"/>
        <v>232</v>
      </c>
      <c r="B238" s="23" t="b">
        <v>0</v>
      </c>
      <c r="C238" s="23" t="b">
        <v>0</v>
      </c>
      <c r="D238" s="23" t="b">
        <v>0</v>
      </c>
      <c r="E238" s="23" t="b">
        <v>1</v>
      </c>
      <c r="F238" s="23" t="b">
        <v>1</v>
      </c>
      <c r="G238" s="23" t="b">
        <v>0</v>
      </c>
      <c r="H238" s="23" t="b">
        <v>1</v>
      </c>
      <c r="I238" s="23" t="b">
        <v>1</v>
      </c>
    </row>
    <row r="239" spans="1:9" x14ac:dyDescent="0.2">
      <c r="A239" s="22">
        <f t="shared" si="3"/>
        <v>233</v>
      </c>
      <c r="B239" s="23" t="b">
        <v>1</v>
      </c>
      <c r="C239" s="23" t="b">
        <v>0</v>
      </c>
      <c r="D239" s="23" t="b">
        <v>0</v>
      </c>
      <c r="E239" s="23" t="b">
        <v>1</v>
      </c>
      <c r="F239" s="23" t="b">
        <v>1</v>
      </c>
      <c r="G239" s="23" t="b">
        <v>0</v>
      </c>
      <c r="H239" s="23" t="b">
        <v>1</v>
      </c>
      <c r="I239" s="23" t="b">
        <v>1</v>
      </c>
    </row>
    <row r="240" spans="1:9" x14ac:dyDescent="0.2">
      <c r="A240" s="22">
        <f t="shared" si="3"/>
        <v>234</v>
      </c>
      <c r="B240" s="23" t="b">
        <v>0</v>
      </c>
      <c r="C240" s="23" t="b">
        <v>1</v>
      </c>
      <c r="D240" s="23" t="b">
        <v>0</v>
      </c>
      <c r="E240" s="23" t="b">
        <v>1</v>
      </c>
      <c r="F240" s="23" t="b">
        <v>1</v>
      </c>
      <c r="G240" s="23" t="b">
        <v>0</v>
      </c>
      <c r="H240" s="23" t="b">
        <v>1</v>
      </c>
      <c r="I240" s="23" t="b">
        <v>1</v>
      </c>
    </row>
    <row r="241" spans="1:9" x14ac:dyDescent="0.2">
      <c r="A241" s="22">
        <f t="shared" si="3"/>
        <v>235</v>
      </c>
      <c r="B241" s="23" t="b">
        <v>1</v>
      </c>
      <c r="C241" s="23" t="b">
        <v>1</v>
      </c>
      <c r="D241" s="23" t="b">
        <v>0</v>
      </c>
      <c r="E241" s="23" t="b">
        <v>1</v>
      </c>
      <c r="F241" s="23" t="b">
        <v>1</v>
      </c>
      <c r="G241" s="23" t="b">
        <v>0</v>
      </c>
      <c r="H241" s="23" t="b">
        <v>1</v>
      </c>
      <c r="I241" s="23" t="b">
        <v>1</v>
      </c>
    </row>
    <row r="242" spans="1:9" x14ac:dyDescent="0.2">
      <c r="A242" s="22">
        <f t="shared" si="3"/>
        <v>236</v>
      </c>
      <c r="B242" s="23" t="b">
        <v>0</v>
      </c>
      <c r="C242" s="23" t="b">
        <v>0</v>
      </c>
      <c r="D242" s="23" t="b">
        <v>1</v>
      </c>
      <c r="E242" s="23" t="b">
        <v>1</v>
      </c>
      <c r="F242" s="23" t="b">
        <v>1</v>
      </c>
      <c r="G242" s="23" t="b">
        <v>0</v>
      </c>
      <c r="H242" s="23" t="b">
        <v>1</v>
      </c>
      <c r="I242" s="23" t="b">
        <v>1</v>
      </c>
    </row>
    <row r="243" spans="1:9" x14ac:dyDescent="0.2">
      <c r="A243" s="22">
        <f t="shared" si="3"/>
        <v>237</v>
      </c>
      <c r="B243" s="23" t="b">
        <v>1</v>
      </c>
      <c r="C243" s="23" t="b">
        <v>0</v>
      </c>
      <c r="D243" s="23" t="b">
        <v>1</v>
      </c>
      <c r="E243" s="23" t="b">
        <v>1</v>
      </c>
      <c r="F243" s="23" t="b">
        <v>1</v>
      </c>
      <c r="G243" s="23" t="b">
        <v>0</v>
      </c>
      <c r="H243" s="23" t="b">
        <v>1</v>
      </c>
      <c r="I243" s="23" t="b">
        <v>1</v>
      </c>
    </row>
    <row r="244" spans="1:9" x14ac:dyDescent="0.2">
      <c r="A244" s="22">
        <f t="shared" si="3"/>
        <v>238</v>
      </c>
      <c r="B244" s="23" t="b">
        <v>0</v>
      </c>
      <c r="C244" s="23" t="b">
        <v>1</v>
      </c>
      <c r="D244" s="23" t="b">
        <v>1</v>
      </c>
      <c r="E244" s="23" t="b">
        <v>1</v>
      </c>
      <c r="F244" s="23" t="b">
        <v>1</v>
      </c>
      <c r="G244" s="23" t="b">
        <v>0</v>
      </c>
      <c r="H244" s="23" t="b">
        <v>1</v>
      </c>
      <c r="I244" s="23" t="b">
        <v>1</v>
      </c>
    </row>
    <row r="245" spans="1:9" x14ac:dyDescent="0.2">
      <c r="A245" s="22">
        <f t="shared" si="3"/>
        <v>239</v>
      </c>
      <c r="B245" s="23" t="b">
        <v>1</v>
      </c>
      <c r="C245" s="23" t="b">
        <v>1</v>
      </c>
      <c r="D245" s="23" t="b">
        <v>1</v>
      </c>
      <c r="E245" s="23" t="b">
        <v>1</v>
      </c>
      <c r="F245" s="23" t="b">
        <v>1</v>
      </c>
      <c r="G245" s="23" t="b">
        <v>0</v>
      </c>
      <c r="H245" s="23" t="b">
        <v>1</v>
      </c>
      <c r="I245" s="23" t="b">
        <v>1</v>
      </c>
    </row>
    <row r="246" spans="1:9" x14ac:dyDescent="0.2">
      <c r="A246" s="22">
        <f t="shared" si="3"/>
        <v>240</v>
      </c>
      <c r="B246" s="23" t="b">
        <v>0</v>
      </c>
      <c r="C246" s="23" t="b">
        <v>0</v>
      </c>
      <c r="D246" s="23" t="b">
        <v>0</v>
      </c>
      <c r="E246" s="23" t="b">
        <v>0</v>
      </c>
      <c r="F246" s="23" t="b">
        <v>1</v>
      </c>
      <c r="G246" s="23" t="b">
        <v>1</v>
      </c>
      <c r="H246" s="23" t="b">
        <v>1</v>
      </c>
      <c r="I246" s="23" t="b">
        <v>1</v>
      </c>
    </row>
    <row r="247" spans="1:9" x14ac:dyDescent="0.2">
      <c r="A247" s="22">
        <f t="shared" si="3"/>
        <v>241</v>
      </c>
      <c r="B247" s="23" t="b">
        <v>1</v>
      </c>
      <c r="C247" s="23" t="b">
        <v>0</v>
      </c>
      <c r="D247" s="23" t="b">
        <v>0</v>
      </c>
      <c r="E247" s="23" t="b">
        <v>0</v>
      </c>
      <c r="F247" s="23" t="b">
        <v>1</v>
      </c>
      <c r="G247" s="23" t="b">
        <v>1</v>
      </c>
      <c r="H247" s="23" t="b">
        <v>1</v>
      </c>
      <c r="I247" s="23" t="b">
        <v>1</v>
      </c>
    </row>
    <row r="248" spans="1:9" x14ac:dyDescent="0.2">
      <c r="A248" s="22">
        <f t="shared" si="3"/>
        <v>242</v>
      </c>
      <c r="B248" s="23" t="b">
        <v>0</v>
      </c>
      <c r="C248" s="23" t="b">
        <v>1</v>
      </c>
      <c r="D248" s="23" t="b">
        <v>0</v>
      </c>
      <c r="E248" s="23" t="b">
        <v>0</v>
      </c>
      <c r="F248" s="23" t="b">
        <v>1</v>
      </c>
      <c r="G248" s="23" t="b">
        <v>1</v>
      </c>
      <c r="H248" s="23" t="b">
        <v>1</v>
      </c>
      <c r="I248" s="23" t="b">
        <v>1</v>
      </c>
    </row>
    <row r="249" spans="1:9" x14ac:dyDescent="0.2">
      <c r="A249" s="22">
        <f t="shared" si="3"/>
        <v>243</v>
      </c>
      <c r="B249" s="23" t="b">
        <v>1</v>
      </c>
      <c r="C249" s="23" t="b">
        <v>1</v>
      </c>
      <c r="D249" s="23" t="b">
        <v>0</v>
      </c>
      <c r="E249" s="23" t="b">
        <v>0</v>
      </c>
      <c r="F249" s="23" t="b">
        <v>1</v>
      </c>
      <c r="G249" s="23" t="b">
        <v>1</v>
      </c>
      <c r="H249" s="23" t="b">
        <v>1</v>
      </c>
      <c r="I249" s="23" t="b">
        <v>1</v>
      </c>
    </row>
    <row r="250" spans="1:9" x14ac:dyDescent="0.2">
      <c r="A250" s="22">
        <f t="shared" si="3"/>
        <v>244</v>
      </c>
      <c r="B250" s="23" t="b">
        <v>0</v>
      </c>
      <c r="C250" s="23" t="b">
        <v>0</v>
      </c>
      <c r="D250" s="23" t="b">
        <v>1</v>
      </c>
      <c r="E250" s="23" t="b">
        <v>0</v>
      </c>
      <c r="F250" s="23" t="b">
        <v>1</v>
      </c>
      <c r="G250" s="23" t="b">
        <v>1</v>
      </c>
      <c r="H250" s="23" t="b">
        <v>1</v>
      </c>
      <c r="I250" s="23" t="b">
        <v>1</v>
      </c>
    </row>
    <row r="251" spans="1:9" x14ac:dyDescent="0.2">
      <c r="A251" s="22">
        <f t="shared" si="3"/>
        <v>245</v>
      </c>
      <c r="B251" s="23" t="b">
        <v>1</v>
      </c>
      <c r="C251" s="23" t="b">
        <v>0</v>
      </c>
      <c r="D251" s="23" t="b">
        <v>1</v>
      </c>
      <c r="E251" s="23" t="b">
        <v>0</v>
      </c>
      <c r="F251" s="23" t="b">
        <v>1</v>
      </c>
      <c r="G251" s="23" t="b">
        <v>1</v>
      </c>
      <c r="H251" s="23" t="b">
        <v>1</v>
      </c>
      <c r="I251" s="23" t="b">
        <v>1</v>
      </c>
    </row>
    <row r="252" spans="1:9" x14ac:dyDescent="0.2">
      <c r="A252" s="22">
        <f t="shared" si="3"/>
        <v>246</v>
      </c>
      <c r="B252" s="23" t="b">
        <v>0</v>
      </c>
      <c r="C252" s="23" t="b">
        <v>1</v>
      </c>
      <c r="D252" s="23" t="b">
        <v>1</v>
      </c>
      <c r="E252" s="23" t="b">
        <v>0</v>
      </c>
      <c r="F252" s="23" t="b">
        <v>1</v>
      </c>
      <c r="G252" s="23" t="b">
        <v>1</v>
      </c>
      <c r="H252" s="23" t="b">
        <v>1</v>
      </c>
      <c r="I252" s="23" t="b">
        <v>1</v>
      </c>
    </row>
    <row r="253" spans="1:9" x14ac:dyDescent="0.2">
      <c r="A253" s="22">
        <f t="shared" si="3"/>
        <v>247</v>
      </c>
      <c r="B253" s="23" t="b">
        <v>1</v>
      </c>
      <c r="C253" s="23" t="b">
        <v>1</v>
      </c>
      <c r="D253" s="23" t="b">
        <v>1</v>
      </c>
      <c r="E253" s="23" t="b">
        <v>0</v>
      </c>
      <c r="F253" s="23" t="b">
        <v>1</v>
      </c>
      <c r="G253" s="23" t="b">
        <v>1</v>
      </c>
      <c r="H253" s="23" t="b">
        <v>1</v>
      </c>
      <c r="I253" s="23" t="b">
        <v>1</v>
      </c>
    </row>
    <row r="254" spans="1:9" x14ac:dyDescent="0.2">
      <c r="A254" s="22">
        <f t="shared" si="3"/>
        <v>248</v>
      </c>
      <c r="B254" s="23" t="b">
        <v>0</v>
      </c>
      <c r="C254" s="23" t="b">
        <v>0</v>
      </c>
      <c r="D254" s="23" t="b">
        <v>0</v>
      </c>
      <c r="E254" s="23" t="b">
        <v>1</v>
      </c>
      <c r="F254" s="23" t="b">
        <v>1</v>
      </c>
      <c r="G254" s="23" t="b">
        <v>1</v>
      </c>
      <c r="H254" s="23" t="b">
        <v>1</v>
      </c>
      <c r="I254" s="23" t="b">
        <v>1</v>
      </c>
    </row>
    <row r="255" spans="1:9" x14ac:dyDescent="0.2">
      <c r="A255" s="22">
        <f t="shared" si="3"/>
        <v>249</v>
      </c>
      <c r="B255" s="23" t="b">
        <v>1</v>
      </c>
      <c r="C255" s="23" t="b">
        <v>0</v>
      </c>
      <c r="D255" s="23" t="b">
        <v>0</v>
      </c>
      <c r="E255" s="23" t="b">
        <v>1</v>
      </c>
      <c r="F255" s="23" t="b">
        <v>1</v>
      </c>
      <c r="G255" s="23" t="b">
        <v>1</v>
      </c>
      <c r="H255" s="23" t="b">
        <v>1</v>
      </c>
      <c r="I255" s="23" t="b">
        <v>1</v>
      </c>
    </row>
    <row r="256" spans="1:9" x14ac:dyDescent="0.2">
      <c r="A256" s="22">
        <f t="shared" si="3"/>
        <v>250</v>
      </c>
      <c r="B256" s="23" t="b">
        <v>0</v>
      </c>
      <c r="C256" s="23" t="b">
        <v>1</v>
      </c>
      <c r="D256" s="23" t="b">
        <v>0</v>
      </c>
      <c r="E256" s="23" t="b">
        <v>1</v>
      </c>
      <c r="F256" s="23" t="b">
        <v>1</v>
      </c>
      <c r="G256" s="23" t="b">
        <v>1</v>
      </c>
      <c r="H256" s="23" t="b">
        <v>1</v>
      </c>
      <c r="I256" s="23" t="b">
        <v>1</v>
      </c>
    </row>
    <row r="257" spans="1:9" x14ac:dyDescent="0.2">
      <c r="A257" s="22">
        <f t="shared" si="3"/>
        <v>251</v>
      </c>
      <c r="B257" s="23" t="b">
        <v>1</v>
      </c>
      <c r="C257" s="23" t="b">
        <v>1</v>
      </c>
      <c r="D257" s="23" t="b">
        <v>0</v>
      </c>
      <c r="E257" s="23" t="b">
        <v>1</v>
      </c>
      <c r="F257" s="23" t="b">
        <v>1</v>
      </c>
      <c r="G257" s="23" t="b">
        <v>1</v>
      </c>
      <c r="H257" s="23" t="b">
        <v>1</v>
      </c>
      <c r="I257" s="23" t="b">
        <v>1</v>
      </c>
    </row>
    <row r="258" spans="1:9" x14ac:dyDescent="0.2">
      <c r="A258" s="22">
        <f t="shared" si="3"/>
        <v>252</v>
      </c>
      <c r="B258" s="23" t="b">
        <v>0</v>
      </c>
      <c r="C258" s="23" t="b">
        <v>0</v>
      </c>
      <c r="D258" s="23" t="b">
        <v>1</v>
      </c>
      <c r="E258" s="23" t="b">
        <v>1</v>
      </c>
      <c r="F258" s="23" t="b">
        <v>1</v>
      </c>
      <c r="G258" s="23" t="b">
        <v>1</v>
      </c>
      <c r="H258" s="23" t="b">
        <v>1</v>
      </c>
      <c r="I258" s="23" t="b">
        <v>1</v>
      </c>
    </row>
    <row r="259" spans="1:9" x14ac:dyDescent="0.2">
      <c r="A259" s="22">
        <f t="shared" si="3"/>
        <v>253</v>
      </c>
      <c r="B259" s="23" t="b">
        <v>1</v>
      </c>
      <c r="C259" s="23" t="b">
        <v>0</v>
      </c>
      <c r="D259" s="23" t="b">
        <v>1</v>
      </c>
      <c r="E259" s="23" t="b">
        <v>1</v>
      </c>
      <c r="F259" s="23" t="b">
        <v>1</v>
      </c>
      <c r="G259" s="23" t="b">
        <v>1</v>
      </c>
      <c r="H259" s="23" t="b">
        <v>1</v>
      </c>
      <c r="I259" s="23" t="b">
        <v>1</v>
      </c>
    </row>
    <row r="260" spans="1:9" x14ac:dyDescent="0.2">
      <c r="A260" s="22">
        <f t="shared" si="3"/>
        <v>254</v>
      </c>
      <c r="B260" s="23" t="b">
        <v>0</v>
      </c>
      <c r="C260" s="23" t="b">
        <v>1</v>
      </c>
      <c r="D260" s="23" t="b">
        <v>1</v>
      </c>
      <c r="E260" s="23" t="b">
        <v>1</v>
      </c>
      <c r="F260" s="23" t="b">
        <v>1</v>
      </c>
      <c r="G260" s="23" t="b">
        <v>1</v>
      </c>
      <c r="H260" s="23" t="b">
        <v>1</v>
      </c>
      <c r="I260" s="23" t="b">
        <v>1</v>
      </c>
    </row>
    <row r="261" spans="1:9" x14ac:dyDescent="0.2">
      <c r="A261" s="22">
        <f t="shared" si="3"/>
        <v>255</v>
      </c>
      <c r="B261" s="23" t="b">
        <v>1</v>
      </c>
      <c r="C261" s="23" t="b">
        <v>1</v>
      </c>
      <c r="D261" s="23" t="b">
        <v>1</v>
      </c>
      <c r="E261" s="23" t="b">
        <v>1</v>
      </c>
      <c r="F261" s="23" t="b">
        <v>1</v>
      </c>
      <c r="G261" s="23" t="b">
        <v>1</v>
      </c>
      <c r="H261" s="23" t="b">
        <v>1</v>
      </c>
      <c r="I261" s="23" t="b">
        <v>1</v>
      </c>
    </row>
  </sheetData>
  <autoFilter ref="A5:I261"/>
  <mergeCells count="3">
    <mergeCell ref="B4:F4"/>
    <mergeCell ref="G4:H4"/>
    <mergeCell ref="A3:I3"/>
  </mergeCells>
  <conditionalFormatting sqref="A5:I261">
    <cfRule type="cellIs" dxfId="1" priority="1" stopIfTrue="1" operator="equal">
      <formula>TRUE</formula>
    </cfRule>
    <cfRule type="cellIs" dxfId="0" priority="2" stopIfTrue="1" operator="equal">
      <formula>FALSE</formula>
    </cfRule>
  </conditionalFormatting>
  <pageMargins left="1.93" right="0.2" top="0.63" bottom="1.05" header="0.22" footer="0.16"/>
  <pageSetup paperSize="9" orientation="portrait" r:id="rId1"/>
  <headerFooter alignWithMargins="0">
    <oddFooter>&amp;LPath: &amp;Z
File: &amp;F
Tab: &amp;A
&amp;CPage &amp;P of &amp;N&amp;RLast Printed: &amp;T &amp;D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
  <sheetViews>
    <sheetView workbookViewId="0">
      <selection activeCell="V3" sqref="V3"/>
    </sheetView>
  </sheetViews>
  <sheetFormatPr defaultColWidth="11.42578125" defaultRowHeight="12.75" x14ac:dyDescent="0.2"/>
  <cols>
    <col min="1" max="1" width="20" customWidth="1"/>
    <col min="2" max="3" width="10.140625" hidden="1" customWidth="1"/>
    <col min="4" max="4" width="12.140625" hidden="1" customWidth="1"/>
    <col min="5" max="5" width="14.5703125" hidden="1" customWidth="1"/>
    <col min="6" max="6" width="17.7109375" hidden="1" customWidth="1"/>
    <col min="8" max="8" width="13.7109375" customWidth="1"/>
    <col min="9" max="9" width="10.140625" customWidth="1"/>
    <col min="10" max="10" width="7.28515625" bestFit="1" customWidth="1"/>
    <col min="11" max="11" width="19.5703125" customWidth="1"/>
    <col min="12" max="12" width="8.85546875" customWidth="1"/>
    <col min="13" max="13" width="6.42578125" customWidth="1"/>
    <col min="14" max="14" width="12.5703125" customWidth="1"/>
    <col min="15" max="15" width="48.5703125" customWidth="1"/>
    <col min="16" max="16" width="17.85546875" customWidth="1"/>
    <col min="17" max="17" width="8.7109375" hidden="1" customWidth="1"/>
    <col min="18" max="18" width="10.85546875" hidden="1" customWidth="1"/>
    <col min="19" max="19" width="11.140625" hidden="1" customWidth="1"/>
    <col min="20" max="20" width="12.7109375" hidden="1" customWidth="1"/>
  </cols>
  <sheetData>
    <row r="1" spans="1:20" ht="18.75" x14ac:dyDescent="0.3">
      <c r="A1" s="4" t="s">
        <v>98</v>
      </c>
    </row>
    <row r="2" spans="1:20" ht="77.25" x14ac:dyDescent="0.25">
      <c r="A2" s="6" t="s">
        <v>223</v>
      </c>
      <c r="B2" s="6" t="s">
        <v>0</v>
      </c>
      <c r="C2" s="6" t="s">
        <v>1</v>
      </c>
      <c r="D2" s="6" t="s">
        <v>2</v>
      </c>
      <c r="E2" s="6" t="s">
        <v>3</v>
      </c>
      <c r="F2" s="6" t="s">
        <v>4</v>
      </c>
      <c r="G2" s="6" t="s">
        <v>5</v>
      </c>
      <c r="H2" s="6" t="s">
        <v>193</v>
      </c>
      <c r="I2" s="6" t="s">
        <v>192</v>
      </c>
      <c r="J2" s="6" t="s">
        <v>191</v>
      </c>
      <c r="K2" s="6" t="s">
        <v>222</v>
      </c>
      <c r="L2" s="6" t="s">
        <v>173</v>
      </c>
      <c r="M2" s="6" t="s">
        <v>6</v>
      </c>
      <c r="N2" s="6" t="s">
        <v>7</v>
      </c>
      <c r="O2" s="6" t="s">
        <v>221</v>
      </c>
      <c r="P2" s="24" t="s">
        <v>99</v>
      </c>
      <c r="Q2" s="6" t="s">
        <v>11</v>
      </c>
      <c r="R2" s="6" t="s">
        <v>12</v>
      </c>
      <c r="S2" s="6" t="s">
        <v>13</v>
      </c>
      <c r="T2" s="6" t="s">
        <v>14</v>
      </c>
    </row>
    <row r="3" spans="1:20" s="10" customFormat="1" ht="15" x14ac:dyDescent="0.25">
      <c r="A3" s="7" t="s">
        <v>107</v>
      </c>
      <c r="B3" s="9">
        <v>2958465</v>
      </c>
      <c r="C3" s="9" t="s">
        <v>15</v>
      </c>
      <c r="D3" s="9">
        <v>2958465</v>
      </c>
      <c r="E3" s="9">
        <v>1</v>
      </c>
      <c r="G3" s="10" t="s">
        <v>16</v>
      </c>
      <c r="H3" s="10" t="s">
        <v>17</v>
      </c>
      <c r="I3" s="10" t="s">
        <v>18</v>
      </c>
      <c r="J3" s="10" t="s">
        <v>19</v>
      </c>
      <c r="K3" s="10" t="s">
        <v>20</v>
      </c>
      <c r="L3" s="10" t="s">
        <v>21</v>
      </c>
      <c r="M3" s="10" t="s">
        <v>22</v>
      </c>
      <c r="N3" s="10" t="s">
        <v>23</v>
      </c>
      <c r="O3" s="10" t="s">
        <v>24</v>
      </c>
      <c r="P3" s="11">
        <v>255</v>
      </c>
      <c r="R3" s="9"/>
      <c r="T3" s="9"/>
    </row>
    <row r="4" spans="1:20" s="10" customFormat="1" ht="25.5" x14ac:dyDescent="0.2">
      <c r="A4" s="10" t="s">
        <v>107</v>
      </c>
      <c r="B4" s="9">
        <v>2958465</v>
      </c>
      <c r="C4" s="9" t="s">
        <v>15</v>
      </c>
      <c r="D4" s="9">
        <v>2958465</v>
      </c>
      <c r="E4" s="9">
        <v>1</v>
      </c>
      <c r="G4" s="10" t="s">
        <v>16</v>
      </c>
      <c r="H4" s="10" t="s">
        <v>25</v>
      </c>
      <c r="I4" s="10" t="s">
        <v>26</v>
      </c>
      <c r="J4" s="10" t="s">
        <v>27</v>
      </c>
      <c r="K4" s="10" t="s">
        <v>28</v>
      </c>
      <c r="L4" s="10" t="s">
        <v>29</v>
      </c>
      <c r="M4" s="10" t="s">
        <v>22</v>
      </c>
      <c r="N4" s="10" t="s">
        <v>23</v>
      </c>
      <c r="O4" s="47" t="s">
        <v>30</v>
      </c>
      <c r="P4" s="11">
        <v>255</v>
      </c>
      <c r="R4" s="9"/>
      <c r="T4" s="9"/>
    </row>
    <row r="5" spans="1:20" s="10" customFormat="1" x14ac:dyDescent="0.2">
      <c r="A5" s="43">
        <v>1248</v>
      </c>
      <c r="B5" s="9">
        <v>2958465</v>
      </c>
      <c r="C5" s="9" t="s">
        <v>15</v>
      </c>
      <c r="D5" s="9">
        <v>2958465</v>
      </c>
      <c r="E5" s="9">
        <v>1</v>
      </c>
      <c r="G5" s="10" t="s">
        <v>31</v>
      </c>
      <c r="H5" s="10" t="s">
        <v>32</v>
      </c>
      <c r="I5" s="10" t="s">
        <v>26</v>
      </c>
      <c r="J5" s="10" t="s">
        <v>27</v>
      </c>
      <c r="K5" s="10" t="s">
        <v>33</v>
      </c>
      <c r="L5" s="10" t="s">
        <v>29</v>
      </c>
      <c r="M5" s="10" t="s">
        <v>22</v>
      </c>
      <c r="N5" s="10" t="s">
        <v>23</v>
      </c>
      <c r="O5" s="10" t="s">
        <v>34</v>
      </c>
      <c r="P5" s="11">
        <v>255</v>
      </c>
      <c r="R5" s="9"/>
      <c r="T5" s="9"/>
    </row>
    <row r="6" spans="1:20" s="8" customFormat="1" ht="80.25" customHeight="1" x14ac:dyDescent="0.2">
      <c r="A6" s="62" t="s">
        <v>244</v>
      </c>
      <c r="B6" s="62"/>
      <c r="C6" s="62"/>
      <c r="D6" s="62"/>
      <c r="E6" s="62"/>
      <c r="F6" s="62"/>
      <c r="G6" s="62"/>
      <c r="H6" s="62"/>
      <c r="I6" s="62"/>
      <c r="J6" s="62"/>
      <c r="K6" s="62"/>
      <c r="L6" s="62"/>
      <c r="M6" s="62"/>
      <c r="N6" s="62"/>
      <c r="O6" s="62"/>
      <c r="P6" s="62"/>
    </row>
  </sheetData>
  <mergeCells count="1">
    <mergeCell ref="A6:P6"/>
  </mergeCells>
  <hyperlinks>
    <hyperlink ref="P2" location="'Activation Value'!A1" display="'Activation Value'!A1"/>
  </hyperlinks>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workbookViewId="0">
      <selection activeCell="V3" sqref="V3"/>
    </sheetView>
  </sheetViews>
  <sheetFormatPr defaultColWidth="11.42578125" defaultRowHeight="12.75" x14ac:dyDescent="0.2"/>
  <cols>
    <col min="1" max="1" width="15.42578125" customWidth="1"/>
    <col min="2" max="5" width="15" hidden="1" customWidth="1"/>
    <col min="6" max="6" width="20.140625" hidden="1" customWidth="1"/>
    <col min="7" max="7" width="13.85546875" hidden="1" customWidth="1"/>
    <col min="8" max="8" width="14.42578125" customWidth="1"/>
    <col min="9" max="9" width="27.140625" hidden="1" customWidth="1"/>
    <col min="10" max="10" width="41.5703125" hidden="1" customWidth="1"/>
    <col min="11" max="11" width="41.5703125" bestFit="1" customWidth="1"/>
    <col min="12" max="12" width="88.7109375" customWidth="1"/>
    <col min="13" max="13" width="8.7109375" hidden="1" customWidth="1"/>
    <col min="14" max="14" width="10.85546875" hidden="1" customWidth="1"/>
    <col min="15" max="15" width="11.140625" hidden="1" customWidth="1"/>
    <col min="16" max="16" width="12.7109375" hidden="1" customWidth="1"/>
    <col min="17" max="17" width="0" hidden="1" customWidth="1"/>
  </cols>
  <sheetData>
    <row r="1" spans="1:16" ht="18.75" x14ac:dyDescent="0.3">
      <c r="A1" s="4" t="s">
        <v>97</v>
      </c>
    </row>
    <row r="2" spans="1:16" ht="30" x14ac:dyDescent="0.25">
      <c r="A2" s="6" t="s">
        <v>224</v>
      </c>
      <c r="B2" s="6" t="s">
        <v>0</v>
      </c>
      <c r="C2" s="6" t="s">
        <v>1</v>
      </c>
      <c r="D2" s="6" t="s">
        <v>2</v>
      </c>
      <c r="E2" s="6" t="s">
        <v>3</v>
      </c>
      <c r="F2" s="6" t="s">
        <v>237</v>
      </c>
      <c r="G2" s="6" t="s">
        <v>59</v>
      </c>
      <c r="H2" s="6" t="s">
        <v>231</v>
      </c>
      <c r="I2" s="6" t="s">
        <v>168</v>
      </c>
      <c r="J2" s="6" t="s">
        <v>169</v>
      </c>
      <c r="K2" s="6" t="s">
        <v>225</v>
      </c>
      <c r="L2" s="6" t="s">
        <v>190</v>
      </c>
      <c r="M2" s="6" t="s">
        <v>11</v>
      </c>
      <c r="N2" s="6" t="s">
        <v>12</v>
      </c>
      <c r="O2" s="6" t="s">
        <v>13</v>
      </c>
      <c r="P2" s="6" t="s">
        <v>14</v>
      </c>
    </row>
    <row r="3" spans="1:16" s="44" customFormat="1" ht="63.75" x14ac:dyDescent="0.2">
      <c r="A3" s="44" t="s">
        <v>185</v>
      </c>
      <c r="B3" s="41">
        <v>2958465</v>
      </c>
      <c r="C3" s="41" t="s">
        <v>15</v>
      </c>
      <c r="D3" s="41">
        <v>2958465</v>
      </c>
      <c r="E3" s="41">
        <v>1</v>
      </c>
      <c r="F3" s="44" t="s">
        <v>56</v>
      </c>
      <c r="G3" s="44" t="s">
        <v>26</v>
      </c>
      <c r="H3" s="44" t="s">
        <v>186</v>
      </c>
      <c r="I3" s="44" t="s">
        <v>187</v>
      </c>
      <c r="J3" s="44" t="s">
        <v>187</v>
      </c>
      <c r="K3" s="44" t="s">
        <v>187</v>
      </c>
      <c r="L3" s="45" t="s">
        <v>188</v>
      </c>
      <c r="M3" s="44">
        <f t="shared" ref="M3" si="0">LEN(L3)</f>
        <v>395</v>
      </c>
      <c r="N3" s="41">
        <v>42886</v>
      </c>
      <c r="O3" s="44" t="s">
        <v>135</v>
      </c>
      <c r="P3" s="41">
        <v>42886</v>
      </c>
    </row>
    <row r="4" spans="1:16" s="10" customFormat="1" x14ac:dyDescent="0.2">
      <c r="A4" s="10" t="s">
        <v>107</v>
      </c>
      <c r="B4" s="9">
        <v>2958465</v>
      </c>
      <c r="C4" s="9" t="s">
        <v>15</v>
      </c>
      <c r="D4" s="9">
        <v>2958465</v>
      </c>
      <c r="E4" s="9">
        <v>1</v>
      </c>
      <c r="F4" s="10" t="s">
        <v>56</v>
      </c>
      <c r="G4" s="10" t="s">
        <v>26</v>
      </c>
      <c r="H4" s="10" t="s">
        <v>41</v>
      </c>
      <c r="I4" s="10" t="s">
        <v>189</v>
      </c>
      <c r="J4" s="10" t="s">
        <v>189</v>
      </c>
      <c r="K4" s="10" t="s">
        <v>189</v>
      </c>
      <c r="L4" s="10" t="s">
        <v>57</v>
      </c>
      <c r="N4" s="9"/>
      <c r="P4" s="9"/>
    </row>
    <row r="5" spans="1:16" s="10" customFormat="1" x14ac:dyDescent="0.2">
      <c r="A5" s="10" t="s">
        <v>107</v>
      </c>
      <c r="B5" s="9">
        <v>2958465</v>
      </c>
      <c r="C5" s="9" t="s">
        <v>15</v>
      </c>
      <c r="D5" s="9">
        <v>2958465</v>
      </c>
      <c r="E5" s="9">
        <v>1</v>
      </c>
      <c r="F5" s="10" t="s">
        <v>56</v>
      </c>
      <c r="G5" s="10" t="s">
        <v>26</v>
      </c>
      <c r="H5" s="10" t="s">
        <v>42</v>
      </c>
      <c r="I5" s="10" t="s">
        <v>58</v>
      </c>
      <c r="J5" s="10" t="s">
        <v>58</v>
      </c>
      <c r="K5" s="10" t="s">
        <v>58</v>
      </c>
      <c r="L5" s="10" t="s">
        <v>57</v>
      </c>
      <c r="N5" s="9"/>
      <c r="P5" s="9"/>
    </row>
    <row r="6" spans="1:16" ht="54.75" customHeight="1" x14ac:dyDescent="0.2">
      <c r="A6" s="62" t="s">
        <v>245</v>
      </c>
      <c r="B6" s="62"/>
      <c r="C6" s="62"/>
      <c r="D6" s="62"/>
      <c r="E6" s="62"/>
      <c r="F6" s="62"/>
      <c r="G6" s="62"/>
      <c r="H6" s="62"/>
      <c r="I6" s="62"/>
      <c r="J6" s="62"/>
      <c r="K6" s="62"/>
      <c r="L6" s="62"/>
    </row>
  </sheetData>
  <mergeCells count="1">
    <mergeCell ref="A6:L6"/>
  </mergeCells>
  <pageMargins left="0.75" right="0.75" top="1" bottom="1" header="0.5" footer="0.5"/>
  <pageSetup paperSize="9" orientation="portrait"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workbookViewId="0">
      <selection activeCell="V3" sqref="V3"/>
    </sheetView>
  </sheetViews>
  <sheetFormatPr defaultColWidth="11.42578125" defaultRowHeight="12.75" x14ac:dyDescent="0.2"/>
  <cols>
    <col min="1" max="1" width="26.85546875" customWidth="1"/>
    <col min="2" max="2" width="10.7109375" hidden="1" customWidth="1"/>
    <col min="3" max="3" width="2.28515625" hidden="1" customWidth="1"/>
    <col min="4" max="4" width="11.85546875" bestFit="1" customWidth="1"/>
    <col min="5" max="5" width="30.7109375" customWidth="1"/>
    <col min="6" max="6" width="35.7109375" hidden="1" customWidth="1"/>
    <col min="7" max="7" width="45.7109375" hidden="1" customWidth="1"/>
    <col min="8" max="8" width="45.7109375" bestFit="1" customWidth="1"/>
    <col min="9" max="9" width="8.7109375" hidden="1" customWidth="1"/>
    <col min="10" max="10" width="10.85546875" hidden="1" customWidth="1"/>
    <col min="11" max="11" width="11.140625" hidden="1" customWidth="1"/>
    <col min="12" max="12" width="12.7109375" hidden="1" customWidth="1"/>
    <col min="13" max="13" width="0" hidden="1" customWidth="1"/>
  </cols>
  <sheetData>
    <row r="1" spans="1:12" s="5" customFormat="1" ht="18.75" x14ac:dyDescent="0.3">
      <c r="A1" s="4" t="s">
        <v>100</v>
      </c>
    </row>
    <row r="2" spans="1:12" ht="120" x14ac:dyDescent="0.25">
      <c r="A2" s="6" t="s">
        <v>229</v>
      </c>
      <c r="B2" s="6" t="s">
        <v>0</v>
      </c>
      <c r="C2" s="6" t="s">
        <v>1</v>
      </c>
      <c r="D2" s="6" t="s">
        <v>230</v>
      </c>
      <c r="E2" s="6" t="s">
        <v>194</v>
      </c>
      <c r="F2" s="6" t="s">
        <v>169</v>
      </c>
      <c r="G2" s="6" t="s">
        <v>170</v>
      </c>
      <c r="H2" s="6" t="s">
        <v>190</v>
      </c>
      <c r="I2" s="6" t="s">
        <v>11</v>
      </c>
      <c r="J2" s="6" t="s">
        <v>12</v>
      </c>
      <c r="K2" s="6" t="s">
        <v>13</v>
      </c>
      <c r="L2" s="6" t="s">
        <v>14</v>
      </c>
    </row>
    <row r="3" spans="1:12" s="10" customFormat="1" x14ac:dyDescent="0.2">
      <c r="A3" s="10" t="s">
        <v>107</v>
      </c>
      <c r="B3" s="9">
        <v>2958465</v>
      </c>
      <c r="C3" s="9" t="s">
        <v>15</v>
      </c>
      <c r="D3" s="10" t="s">
        <v>35</v>
      </c>
      <c r="E3" s="10" t="s">
        <v>47</v>
      </c>
      <c r="F3" s="10" t="s">
        <v>48</v>
      </c>
      <c r="G3" s="10" t="s">
        <v>48</v>
      </c>
      <c r="H3" s="10" t="s">
        <v>49</v>
      </c>
      <c r="J3" s="9"/>
      <c r="L3" s="9"/>
    </row>
    <row r="4" spans="1:12" s="10" customFormat="1" x14ac:dyDescent="0.2">
      <c r="A4" s="10" t="s">
        <v>107</v>
      </c>
      <c r="B4" s="9">
        <v>2958465</v>
      </c>
      <c r="C4" s="9" t="s">
        <v>15</v>
      </c>
      <c r="D4" s="10" t="s">
        <v>40</v>
      </c>
      <c r="E4" s="10" t="s">
        <v>50</v>
      </c>
      <c r="F4" s="10" t="s">
        <v>51</v>
      </c>
      <c r="G4" s="10" t="s">
        <v>51</v>
      </c>
      <c r="H4" s="10" t="s">
        <v>52</v>
      </c>
      <c r="J4" s="9"/>
      <c r="L4" s="9"/>
    </row>
    <row r="5" spans="1:12" s="10" customFormat="1" x14ac:dyDescent="0.2">
      <c r="A5" s="10" t="s">
        <v>107</v>
      </c>
      <c r="B5" s="9">
        <v>2958465</v>
      </c>
      <c r="C5" s="9" t="s">
        <v>15</v>
      </c>
      <c r="D5" s="10" t="s">
        <v>43</v>
      </c>
      <c r="E5" s="10" t="s">
        <v>53</v>
      </c>
      <c r="F5" s="10" t="s">
        <v>54</v>
      </c>
      <c r="G5" s="10" t="s">
        <v>54</v>
      </c>
      <c r="H5" s="10" t="s">
        <v>55</v>
      </c>
      <c r="J5" s="9"/>
      <c r="L5" s="9"/>
    </row>
    <row r="6" spans="1:12" s="10" customFormat="1" ht="69.75" customHeight="1" x14ac:dyDescent="0.2">
      <c r="A6" s="63" t="s">
        <v>246</v>
      </c>
      <c r="B6" s="63"/>
      <c r="C6" s="63"/>
      <c r="D6" s="63"/>
      <c r="E6" s="63"/>
      <c r="F6" s="63"/>
      <c r="G6" s="63"/>
      <c r="H6" s="63"/>
    </row>
  </sheetData>
  <mergeCells count="1">
    <mergeCell ref="A6:H6"/>
  </mergeCells>
  <pageMargins left="0.75" right="0.75" top="1" bottom="1" header="0.5" footer="0.5"/>
  <pageSetup paperSize="9" orientation="portrait"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
  <sheetViews>
    <sheetView zoomScaleNormal="100" workbookViewId="0">
      <selection activeCell="V3" sqref="V3"/>
    </sheetView>
  </sheetViews>
  <sheetFormatPr defaultColWidth="11.42578125" defaultRowHeight="12.75" x14ac:dyDescent="0.2"/>
  <cols>
    <col min="1" max="1" width="7.28515625" bestFit="1" customWidth="1"/>
    <col min="2" max="3" width="10.140625" hidden="1" customWidth="1"/>
    <col min="4" max="4" width="12.140625" hidden="1" customWidth="1"/>
    <col min="5" max="5" width="14.5703125" hidden="1" customWidth="1"/>
    <col min="6" max="6" width="14.140625" bestFit="1" customWidth="1"/>
    <col min="7" max="7" width="9.7109375" hidden="1" customWidth="1"/>
    <col min="8" max="8" width="6.42578125" bestFit="1" customWidth="1"/>
    <col min="9" max="9" width="8.85546875" bestFit="1" customWidth="1"/>
    <col min="10" max="10" width="12.42578125" customWidth="1"/>
    <col min="11" max="11" width="12.85546875" bestFit="1" customWidth="1"/>
    <col min="12" max="12" width="21" customWidth="1"/>
    <col min="13" max="13" width="26.28515625" customWidth="1"/>
    <col min="14" max="14" width="16.28515625" bestFit="1" customWidth="1"/>
    <col min="15" max="15" width="15.42578125" hidden="1" customWidth="1"/>
    <col min="16" max="16" width="17.7109375" hidden="1" customWidth="1"/>
    <col min="17" max="17" width="8.140625" hidden="1" customWidth="1"/>
    <col min="18" max="18" width="45.7109375" bestFit="1" customWidth="1"/>
    <col min="19" max="19" width="8.7109375" hidden="1" customWidth="1"/>
    <col min="20" max="20" width="10.85546875" hidden="1" customWidth="1"/>
    <col min="21" max="21" width="11.140625" hidden="1" customWidth="1"/>
    <col min="22" max="22" width="12.7109375" hidden="1" customWidth="1"/>
  </cols>
  <sheetData>
    <row r="1" spans="1:22" s="5" customFormat="1" ht="18.75" x14ac:dyDescent="0.3">
      <c r="A1" s="4" t="s">
        <v>103</v>
      </c>
    </row>
    <row r="2" spans="1:22" ht="60" x14ac:dyDescent="0.25">
      <c r="A2" s="6" t="s">
        <v>232</v>
      </c>
      <c r="B2" s="6" t="s">
        <v>0</v>
      </c>
      <c r="C2" s="6" t="s">
        <v>1</v>
      </c>
      <c r="D2" s="6" t="s">
        <v>2</v>
      </c>
      <c r="E2" s="6" t="s">
        <v>3</v>
      </c>
      <c r="F2" s="6" t="s">
        <v>82</v>
      </c>
      <c r="G2" s="6" t="s">
        <v>81</v>
      </c>
      <c r="H2" s="6" t="s">
        <v>6</v>
      </c>
      <c r="I2" s="6" t="s">
        <v>173</v>
      </c>
      <c r="J2" s="6" t="s">
        <v>7</v>
      </c>
      <c r="K2" s="6" t="s">
        <v>80</v>
      </c>
      <c r="L2" s="6" t="s">
        <v>250</v>
      </c>
      <c r="M2" s="6" t="s">
        <v>251</v>
      </c>
      <c r="N2" s="6" t="s">
        <v>195</v>
      </c>
      <c r="O2" s="6" t="s">
        <v>168</v>
      </c>
      <c r="P2" s="6" t="s">
        <v>169</v>
      </c>
      <c r="Q2" s="6" t="s">
        <v>170</v>
      </c>
      <c r="R2" s="6" t="s">
        <v>190</v>
      </c>
      <c r="S2" s="6" t="s">
        <v>11</v>
      </c>
      <c r="T2" s="6" t="s">
        <v>12</v>
      </c>
      <c r="U2" s="6" t="s">
        <v>13</v>
      </c>
      <c r="V2" s="6" t="s">
        <v>14</v>
      </c>
    </row>
    <row r="3" spans="1:22" s="10" customFormat="1" x14ac:dyDescent="0.2">
      <c r="A3" s="10" t="s">
        <v>107</v>
      </c>
      <c r="B3" s="9">
        <v>2958465</v>
      </c>
      <c r="C3" s="9" t="s">
        <v>15</v>
      </c>
      <c r="D3" s="9">
        <v>2958465</v>
      </c>
      <c r="E3" s="9">
        <v>1</v>
      </c>
      <c r="F3" s="10" t="s">
        <v>79</v>
      </c>
      <c r="G3" s="10" t="s">
        <v>26</v>
      </c>
      <c r="H3" s="10" t="s">
        <v>22</v>
      </c>
      <c r="I3" s="10" t="s">
        <v>44</v>
      </c>
      <c r="J3" s="10" t="s">
        <v>23</v>
      </c>
      <c r="K3" s="10" t="s">
        <v>70</v>
      </c>
      <c r="L3" s="10" t="s">
        <v>88</v>
      </c>
      <c r="M3" s="10" t="s">
        <v>67</v>
      </c>
      <c r="N3" s="10" t="s">
        <v>44</v>
      </c>
      <c r="O3" s="10" t="s">
        <v>79</v>
      </c>
      <c r="P3" s="10" t="s">
        <v>79</v>
      </c>
      <c r="Q3" s="10" t="s">
        <v>78</v>
      </c>
      <c r="R3" s="10" t="s">
        <v>77</v>
      </c>
      <c r="T3" s="9"/>
      <c r="V3" s="9"/>
    </row>
    <row r="4" spans="1:22" s="10" customFormat="1" x14ac:dyDescent="0.2">
      <c r="A4" s="10" t="s">
        <v>107</v>
      </c>
      <c r="B4" s="9">
        <v>2958465</v>
      </c>
      <c r="C4" s="9" t="s">
        <v>15</v>
      </c>
      <c r="D4" s="9">
        <v>2958465</v>
      </c>
      <c r="E4" s="9">
        <v>1</v>
      </c>
      <c r="F4" s="10" t="s">
        <v>76</v>
      </c>
      <c r="G4" s="10" t="s">
        <v>26</v>
      </c>
      <c r="H4" s="10" t="s">
        <v>22</v>
      </c>
      <c r="I4" s="10" t="s">
        <v>44</v>
      </c>
      <c r="J4" s="10" t="s">
        <v>23</v>
      </c>
      <c r="K4" s="10" t="s">
        <v>70</v>
      </c>
      <c r="L4" s="10" t="s">
        <v>89</v>
      </c>
      <c r="M4" s="10" t="s">
        <v>67</v>
      </c>
      <c r="N4" s="10" t="s">
        <v>44</v>
      </c>
      <c r="O4" s="10" t="s">
        <v>76</v>
      </c>
      <c r="P4" s="10" t="s">
        <v>76</v>
      </c>
      <c r="Q4" s="10" t="s">
        <v>75</v>
      </c>
      <c r="R4" s="10" t="s">
        <v>74</v>
      </c>
      <c r="T4" s="9"/>
      <c r="V4" s="9"/>
    </row>
    <row r="5" spans="1:22" s="10" customFormat="1" x14ac:dyDescent="0.2">
      <c r="A5" s="10" t="s">
        <v>107</v>
      </c>
      <c r="B5" s="9">
        <v>2958465</v>
      </c>
      <c r="C5" s="9" t="s">
        <v>15</v>
      </c>
      <c r="D5" s="9">
        <v>2958465</v>
      </c>
      <c r="E5" s="9">
        <v>1</v>
      </c>
      <c r="F5" s="10" t="s">
        <v>50</v>
      </c>
      <c r="G5" s="10" t="s">
        <v>26</v>
      </c>
      <c r="H5" s="10" t="s">
        <v>22</v>
      </c>
      <c r="I5" s="10" t="s">
        <v>39</v>
      </c>
      <c r="J5" s="10" t="s">
        <v>23</v>
      </c>
      <c r="K5" s="10" t="s">
        <v>69</v>
      </c>
      <c r="L5" s="10" t="s">
        <v>71</v>
      </c>
      <c r="M5" s="10" t="s">
        <v>67</v>
      </c>
      <c r="N5" s="10" t="s">
        <v>39</v>
      </c>
      <c r="O5" s="10" t="s">
        <v>50</v>
      </c>
      <c r="P5" s="10" t="s">
        <v>50</v>
      </c>
      <c r="Q5" s="10" t="s">
        <v>73</v>
      </c>
      <c r="R5" s="10" t="s">
        <v>72</v>
      </c>
      <c r="T5" s="9"/>
      <c r="V5" s="9"/>
    </row>
    <row r="6" spans="1:22" ht="95.25" customHeight="1" x14ac:dyDescent="0.2">
      <c r="A6" s="62" t="s">
        <v>247</v>
      </c>
      <c r="B6" s="62"/>
      <c r="C6" s="62"/>
      <c r="D6" s="62"/>
      <c r="E6" s="62"/>
      <c r="F6" s="62"/>
      <c r="G6" s="62"/>
      <c r="H6" s="62"/>
      <c r="I6" s="62"/>
      <c r="J6" s="62"/>
      <c r="K6" s="62"/>
      <c r="L6" s="62"/>
      <c r="M6" s="62"/>
      <c r="N6" s="62"/>
      <c r="O6" s="62"/>
      <c r="P6" s="62"/>
      <c r="Q6" s="62"/>
      <c r="R6" s="62"/>
    </row>
  </sheetData>
  <mergeCells count="1">
    <mergeCell ref="A6:R6"/>
  </mergeCells>
  <pageMargins left="0.75" right="0.75" top="1" bottom="1" header="0.5" footer="0.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
  <sheetViews>
    <sheetView zoomScaleNormal="100" workbookViewId="0">
      <selection activeCell="V3" sqref="V3"/>
    </sheetView>
  </sheetViews>
  <sheetFormatPr defaultColWidth="11.42578125" defaultRowHeight="12.75" x14ac:dyDescent="0.2"/>
  <cols>
    <col min="1" max="1" width="23.7109375" customWidth="1"/>
    <col min="2" max="2" width="10.140625" hidden="1" customWidth="1"/>
    <col min="3" max="3" width="10.7109375" hidden="1" customWidth="1"/>
    <col min="4" max="4" width="11.85546875" hidden="1" customWidth="1"/>
    <col min="5" max="5" width="14.42578125" hidden="1" customWidth="1"/>
    <col min="6" max="6" width="19.7109375" customWidth="1"/>
    <col min="7" max="7" width="14.140625" bestFit="1" customWidth="1"/>
    <col min="8" max="8" width="7.5703125" bestFit="1" customWidth="1"/>
    <col min="9" max="9" width="35.7109375" customWidth="1"/>
    <col min="10" max="10" width="30.140625" customWidth="1"/>
    <col min="11" max="11" width="13.85546875" hidden="1" customWidth="1"/>
    <col min="12" max="12" width="17.42578125" hidden="1" customWidth="1"/>
    <col min="13" max="13" width="34.7109375" customWidth="1"/>
    <col min="14" max="14" width="22.28515625" customWidth="1"/>
    <col min="15" max="15" width="7.5703125" bestFit="1" customWidth="1"/>
    <col min="16" max="16" width="24" customWidth="1"/>
    <col min="17" max="17" width="20" customWidth="1"/>
    <col min="18" max="18" width="29.42578125" customWidth="1"/>
    <col min="19" max="19" width="16.7109375" customWidth="1"/>
    <col min="20" max="20" width="26.5703125" customWidth="1"/>
    <col min="21" max="21" width="18.140625" customWidth="1"/>
    <col min="22" max="22" width="16.28515625" customWidth="1"/>
    <col min="23" max="23" width="19.5703125" bestFit="1" customWidth="1"/>
    <col min="24" max="24" width="25.85546875" customWidth="1"/>
    <col min="25" max="25" width="30.5703125" customWidth="1"/>
    <col min="26" max="26" width="17" customWidth="1"/>
    <col min="27" max="27" width="9.28515625" hidden="1" customWidth="1"/>
    <col min="28" max="28" width="8.7109375" hidden="1" customWidth="1"/>
    <col min="29" max="29" width="9.42578125" hidden="1" customWidth="1"/>
    <col min="30" max="30" width="8.7109375" hidden="1" customWidth="1"/>
    <col min="31" max="31" width="11.42578125" customWidth="1"/>
  </cols>
  <sheetData>
    <row r="1" spans="1:31" ht="18.75" x14ac:dyDescent="0.3">
      <c r="A1" s="4" t="s">
        <v>101</v>
      </c>
      <c r="B1" s="3"/>
      <c r="C1" s="3"/>
      <c r="D1" s="3"/>
      <c r="E1" s="3"/>
      <c r="F1" s="2"/>
      <c r="G1" s="2"/>
      <c r="H1" s="4"/>
      <c r="I1" s="2"/>
      <c r="J1" s="2"/>
      <c r="K1" s="2"/>
      <c r="L1" s="2"/>
      <c r="M1" s="2"/>
      <c r="N1" s="2"/>
      <c r="O1" s="2"/>
      <c r="P1" s="2"/>
      <c r="Q1" s="2"/>
      <c r="R1" s="2"/>
      <c r="S1" s="2"/>
      <c r="U1" s="5"/>
      <c r="V1" s="5"/>
      <c r="W1" s="5"/>
      <c r="X1" s="5"/>
      <c r="Y1" s="5"/>
      <c r="Z1" s="5"/>
      <c r="AA1" s="5"/>
      <c r="AB1" s="5"/>
      <c r="AC1" s="5"/>
      <c r="AD1" s="5"/>
      <c r="AE1" s="5"/>
    </row>
    <row r="2" spans="1:31" ht="118.5" customHeight="1" x14ac:dyDescent="0.25">
      <c r="A2" s="6" t="s">
        <v>233</v>
      </c>
      <c r="B2" s="6" t="s">
        <v>0</v>
      </c>
      <c r="C2" s="6" t="s">
        <v>1</v>
      </c>
      <c r="D2" s="6" t="s">
        <v>2</v>
      </c>
      <c r="E2" s="6" t="s">
        <v>3</v>
      </c>
      <c r="F2" s="6" t="s">
        <v>234</v>
      </c>
      <c r="G2" s="6" t="s">
        <v>235</v>
      </c>
      <c r="H2" s="6" t="s">
        <v>236</v>
      </c>
      <c r="I2" s="6" t="s">
        <v>216</v>
      </c>
      <c r="J2" s="6" t="s">
        <v>252</v>
      </c>
      <c r="K2" s="6" t="s">
        <v>217</v>
      </c>
      <c r="L2" s="6" t="s">
        <v>218</v>
      </c>
      <c r="M2" s="6" t="s">
        <v>198</v>
      </c>
      <c r="N2" s="6" t="s">
        <v>199</v>
      </c>
      <c r="O2" s="6" t="s">
        <v>5</v>
      </c>
      <c r="P2" s="6" t="s">
        <v>220</v>
      </c>
      <c r="Q2" s="6" t="s">
        <v>214</v>
      </c>
      <c r="R2" s="6" t="s">
        <v>215</v>
      </c>
      <c r="S2" s="6" t="s">
        <v>219</v>
      </c>
      <c r="T2" s="6" t="s">
        <v>197</v>
      </c>
      <c r="U2" s="6" t="s">
        <v>196</v>
      </c>
      <c r="V2" s="6" t="s">
        <v>168</v>
      </c>
      <c r="W2" s="6" t="s">
        <v>169</v>
      </c>
      <c r="X2" s="6" t="s">
        <v>170</v>
      </c>
      <c r="Y2" s="6" t="s">
        <v>190</v>
      </c>
      <c r="Z2" s="24" t="s">
        <v>99</v>
      </c>
      <c r="AA2" s="6" t="s">
        <v>11</v>
      </c>
      <c r="AB2" s="6" t="s">
        <v>12</v>
      </c>
      <c r="AC2" s="6" t="s">
        <v>13</v>
      </c>
      <c r="AD2" s="6" t="s">
        <v>14</v>
      </c>
      <c r="AE2" s="6" t="s">
        <v>253</v>
      </c>
    </row>
    <row r="3" spans="1:31" s="44" customFormat="1" x14ac:dyDescent="0.2">
      <c r="A3" s="44" t="s">
        <v>203</v>
      </c>
      <c r="B3" s="41">
        <v>2958465</v>
      </c>
      <c r="C3" s="41" t="s">
        <v>15</v>
      </c>
      <c r="D3" s="41">
        <v>2958465</v>
      </c>
      <c r="E3" s="41">
        <v>1</v>
      </c>
      <c r="F3" s="44" t="s">
        <v>204</v>
      </c>
      <c r="G3" s="44" t="s">
        <v>205</v>
      </c>
      <c r="H3" s="44" t="s">
        <v>206</v>
      </c>
      <c r="J3" s="44" t="s">
        <v>138</v>
      </c>
      <c r="K3" s="44" t="s">
        <v>67</v>
      </c>
      <c r="L3" s="44" t="s">
        <v>67</v>
      </c>
      <c r="M3" s="44" t="s">
        <v>207</v>
      </c>
      <c r="N3" s="44" t="s">
        <v>208</v>
      </c>
      <c r="P3" s="44" t="s">
        <v>140</v>
      </c>
      <c r="Q3" s="44" t="s">
        <v>66</v>
      </c>
      <c r="R3" s="44" t="s">
        <v>66</v>
      </c>
      <c r="S3" s="44" t="s">
        <v>68</v>
      </c>
      <c r="T3" s="44" t="s">
        <v>209</v>
      </c>
      <c r="U3" s="44" t="s">
        <v>91</v>
      </c>
      <c r="V3" s="44" t="s">
        <v>210</v>
      </c>
      <c r="W3" s="44" t="s">
        <v>210</v>
      </c>
      <c r="X3" s="44" t="s">
        <v>210</v>
      </c>
      <c r="Y3" s="44" t="s">
        <v>211</v>
      </c>
      <c r="Z3" s="42">
        <v>255</v>
      </c>
      <c r="AA3" s="44" t="s">
        <v>136</v>
      </c>
      <c r="AB3" s="41">
        <v>42914</v>
      </c>
      <c r="AC3" s="44" t="s">
        <v>136</v>
      </c>
      <c r="AD3" s="41">
        <v>42942</v>
      </c>
      <c r="AE3" s="42" t="s">
        <v>254</v>
      </c>
    </row>
    <row r="4" spans="1:31" s="44" customFormat="1" x14ac:dyDescent="0.2">
      <c r="A4" s="44" t="s">
        <v>178</v>
      </c>
      <c r="B4" s="41">
        <v>2958465</v>
      </c>
      <c r="C4" s="41" t="s">
        <v>15</v>
      </c>
      <c r="D4" s="41">
        <v>2958465</v>
      </c>
      <c r="E4" s="41">
        <v>1</v>
      </c>
      <c r="F4" s="44" t="s">
        <v>131</v>
      </c>
      <c r="G4" s="44" t="s">
        <v>179</v>
      </c>
      <c r="H4" s="44" t="s">
        <v>180</v>
      </c>
      <c r="J4" s="44" t="s">
        <v>132</v>
      </c>
      <c r="K4" s="44" t="s">
        <v>67</v>
      </c>
      <c r="L4" s="44" t="s">
        <v>67</v>
      </c>
      <c r="M4" s="44" t="s">
        <v>181</v>
      </c>
      <c r="N4" s="44" t="s">
        <v>182</v>
      </c>
      <c r="O4" s="44" t="s">
        <v>16</v>
      </c>
      <c r="P4" s="44" t="s">
        <v>133</v>
      </c>
      <c r="Q4" s="44" t="s">
        <v>66</v>
      </c>
      <c r="R4" s="44" t="s">
        <v>66</v>
      </c>
      <c r="S4" s="44" t="s">
        <v>68</v>
      </c>
      <c r="T4" s="44" t="s">
        <v>134</v>
      </c>
      <c r="U4" s="44" t="s">
        <v>91</v>
      </c>
      <c r="V4" s="44" t="s">
        <v>183</v>
      </c>
      <c r="W4" s="44" t="s">
        <v>183</v>
      </c>
      <c r="X4" s="44" t="s">
        <v>183</v>
      </c>
      <c r="Y4" s="44" t="s">
        <v>184</v>
      </c>
      <c r="Z4" s="42">
        <f t="shared" ref="Z4" si="0">LEN(X4)</f>
        <v>16</v>
      </c>
      <c r="AA4" s="44" t="s">
        <v>136</v>
      </c>
      <c r="AB4" s="41">
        <v>42968</v>
      </c>
      <c r="AC4" s="44" t="s">
        <v>136</v>
      </c>
      <c r="AD4" s="41">
        <v>42968</v>
      </c>
      <c r="AE4" s="42" t="s">
        <v>255</v>
      </c>
    </row>
    <row r="5" spans="1:31" s="25" customFormat="1" x14ac:dyDescent="0.2">
      <c r="A5" s="25" t="s">
        <v>107</v>
      </c>
      <c r="B5" s="25">
        <v>2958465</v>
      </c>
      <c r="C5" s="25" t="s">
        <v>15</v>
      </c>
      <c r="D5" s="25">
        <v>2958465</v>
      </c>
      <c r="E5" s="25">
        <v>1</v>
      </c>
      <c r="F5" s="25" t="s">
        <v>137</v>
      </c>
      <c r="G5" s="25" t="s">
        <v>107</v>
      </c>
      <c r="H5" s="25" t="s">
        <v>107</v>
      </c>
      <c r="J5" s="25" t="s">
        <v>138</v>
      </c>
      <c r="K5" s="25" t="s">
        <v>67</v>
      </c>
      <c r="L5" s="25" t="s">
        <v>67</v>
      </c>
      <c r="M5" s="25" t="s">
        <v>139</v>
      </c>
      <c r="O5" s="25" t="s">
        <v>31</v>
      </c>
      <c r="P5" s="25" t="s">
        <v>140</v>
      </c>
      <c r="Q5" s="25" t="s">
        <v>66</v>
      </c>
      <c r="R5" s="25" t="s">
        <v>66</v>
      </c>
      <c r="S5" s="25" t="s">
        <v>68</v>
      </c>
      <c r="T5" s="25" t="s">
        <v>141</v>
      </c>
      <c r="U5" s="25" t="s">
        <v>91</v>
      </c>
      <c r="V5" s="25" t="s">
        <v>142</v>
      </c>
      <c r="W5" s="25" t="s">
        <v>142</v>
      </c>
      <c r="X5" s="25" t="s">
        <v>142</v>
      </c>
      <c r="Y5" s="25" t="s">
        <v>143</v>
      </c>
      <c r="Z5" s="25">
        <v>255</v>
      </c>
      <c r="AA5" s="25" t="s">
        <v>135</v>
      </c>
      <c r="AB5" s="25">
        <v>42886</v>
      </c>
      <c r="AC5" s="25" t="s">
        <v>136</v>
      </c>
      <c r="AD5" s="25">
        <v>42942</v>
      </c>
      <c r="AE5" s="42" t="s">
        <v>255</v>
      </c>
    </row>
    <row r="6" spans="1:31" ht="66.75" customHeight="1" x14ac:dyDescent="0.2">
      <c r="A6" s="62" t="s">
        <v>248</v>
      </c>
      <c r="B6" s="62"/>
      <c r="C6" s="62"/>
      <c r="D6" s="62"/>
      <c r="E6" s="62"/>
      <c r="F6" s="62"/>
      <c r="G6" s="62"/>
      <c r="H6" s="62"/>
      <c r="I6" s="62"/>
      <c r="J6" s="62"/>
      <c r="K6" s="62"/>
      <c r="L6" s="62"/>
      <c r="M6" s="62"/>
      <c r="N6" s="62"/>
      <c r="O6" s="62"/>
      <c r="P6" s="62"/>
      <c r="Q6" s="62"/>
      <c r="R6" s="62"/>
      <c r="S6" s="62"/>
      <c r="T6" s="62"/>
    </row>
  </sheetData>
  <mergeCells count="1">
    <mergeCell ref="A6:T6"/>
  </mergeCells>
  <hyperlinks>
    <hyperlink ref="Z2" location="'Activation Value'!A1" display="'Activation Value'!A1"/>
  </hyperlinks>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workbookViewId="0">
      <selection activeCell="V3" sqref="V3"/>
    </sheetView>
  </sheetViews>
  <sheetFormatPr defaultColWidth="11.42578125" defaultRowHeight="12.75" x14ac:dyDescent="0.2"/>
  <cols>
    <col min="1" max="1" width="19.140625" bestFit="1" customWidth="1"/>
    <col min="2" max="2" width="15.5703125" customWidth="1"/>
    <col min="3" max="3" width="55.85546875" customWidth="1"/>
    <col min="4" max="4" width="30.7109375" customWidth="1"/>
    <col min="5" max="5" width="18.7109375" customWidth="1"/>
    <col min="6" max="8" width="0" hidden="1" customWidth="1"/>
    <col min="9" max="9" width="53.28515625" bestFit="1" customWidth="1"/>
    <col min="10" max="14" width="0" hidden="1" customWidth="1"/>
  </cols>
  <sheetData>
    <row r="1" spans="1:13" ht="18.75" x14ac:dyDescent="0.3">
      <c r="A1" s="4" t="s">
        <v>164</v>
      </c>
      <c r="B1" s="5"/>
      <c r="C1" s="5"/>
      <c r="D1" s="5"/>
      <c r="E1" s="5"/>
      <c r="F1" s="5"/>
      <c r="G1" s="5"/>
      <c r="H1" s="5"/>
      <c r="I1" s="5"/>
      <c r="J1" s="5"/>
      <c r="K1" s="5"/>
      <c r="L1" s="5"/>
      <c r="M1" s="5"/>
    </row>
    <row r="2" spans="1:13" ht="120" x14ac:dyDescent="0.25">
      <c r="A2" s="6" t="s">
        <v>239</v>
      </c>
      <c r="B2" s="6" t="s">
        <v>110</v>
      </c>
      <c r="C2" s="6" t="s">
        <v>109</v>
      </c>
      <c r="D2" s="6" t="s">
        <v>111</v>
      </c>
      <c r="E2" s="24" t="s">
        <v>99</v>
      </c>
      <c r="F2" s="6" t="s">
        <v>168</v>
      </c>
      <c r="G2" s="6" t="s">
        <v>169</v>
      </c>
      <c r="H2" s="6" t="s">
        <v>170</v>
      </c>
      <c r="I2" s="6" t="s">
        <v>171</v>
      </c>
      <c r="J2" s="6" t="s">
        <v>11</v>
      </c>
      <c r="K2" s="6" t="s">
        <v>12</v>
      </c>
      <c r="L2" s="6" t="s">
        <v>13</v>
      </c>
      <c r="M2" s="6" t="s">
        <v>14</v>
      </c>
    </row>
    <row r="3" spans="1:13" s="10" customFormat="1" x14ac:dyDescent="0.2">
      <c r="A3" s="10" t="s">
        <v>175</v>
      </c>
      <c r="B3" s="10" t="s">
        <v>36</v>
      </c>
      <c r="C3" s="10" t="s">
        <v>60</v>
      </c>
      <c r="D3" s="43">
        <v>5</v>
      </c>
      <c r="E3" s="11">
        <v>255</v>
      </c>
      <c r="I3" s="10" t="s">
        <v>65</v>
      </c>
      <c r="K3" s="9"/>
      <c r="M3" s="9"/>
    </row>
    <row r="4" spans="1:13" s="10" customFormat="1" x14ac:dyDescent="0.2">
      <c r="A4" s="10" t="s">
        <v>174</v>
      </c>
      <c r="B4" s="10" t="s">
        <v>36</v>
      </c>
      <c r="C4" s="10" t="s">
        <v>60</v>
      </c>
      <c r="D4" s="43">
        <v>7</v>
      </c>
      <c r="E4" s="11">
        <v>255</v>
      </c>
      <c r="I4" s="10" t="s">
        <v>90</v>
      </c>
      <c r="K4" s="9"/>
      <c r="M4" s="9"/>
    </row>
    <row r="5" spans="1:13" s="10" customFormat="1" x14ac:dyDescent="0.2">
      <c r="A5" s="10" t="s">
        <v>176</v>
      </c>
      <c r="B5" s="10" t="s">
        <v>36</v>
      </c>
      <c r="C5" s="10" t="s">
        <v>60</v>
      </c>
      <c r="D5" s="43">
        <v>2</v>
      </c>
      <c r="E5" s="11">
        <v>255</v>
      </c>
      <c r="I5" s="10" t="s">
        <v>64</v>
      </c>
      <c r="K5" s="9"/>
      <c r="M5" s="9"/>
    </row>
    <row r="6" spans="1:13" ht="72.75" customHeight="1" x14ac:dyDescent="0.2">
      <c r="A6" s="62" t="s">
        <v>261</v>
      </c>
      <c r="B6" s="62"/>
      <c r="C6" s="62"/>
      <c r="D6" s="62"/>
      <c r="E6" s="62"/>
      <c r="F6" s="62"/>
      <c r="G6" s="62"/>
      <c r="H6" s="62"/>
      <c r="I6" s="62"/>
      <c r="J6" s="62"/>
      <c r="K6" s="62"/>
      <c r="L6" s="62"/>
      <c r="M6" s="62"/>
    </row>
  </sheetData>
  <mergeCells count="1">
    <mergeCell ref="A6:M6"/>
  </mergeCells>
  <hyperlinks>
    <hyperlink ref="E2" location="'Activation Value'!A1" display="'Activation Value'!A1"/>
  </hyperlinks>
  <pageMargins left="0.75" right="0.75" top="1" bottom="1" header="0.5" footer="0.5"/>
  <pageSetup paperSize="9" orientation="portrait"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workbookViewId="0">
      <selection activeCell="B34" sqref="B34"/>
    </sheetView>
  </sheetViews>
  <sheetFormatPr defaultRowHeight="12.75" x14ac:dyDescent="0.2"/>
  <cols>
    <col min="1" max="1" width="16.85546875" style="52" bestFit="1" customWidth="1"/>
    <col min="2" max="2" width="51" style="52" bestFit="1" customWidth="1"/>
    <col min="3" max="3" width="32.85546875" style="52" customWidth="1"/>
    <col min="4" max="4" width="8.5703125" style="52" hidden="1" customWidth="1"/>
    <col min="5" max="5" width="17.7109375" style="52" hidden="1" customWidth="1"/>
    <col min="6" max="6" width="20" style="52" hidden="1" customWidth="1"/>
    <col min="7" max="7" width="17.28515625" style="52" hidden="1" customWidth="1"/>
    <col min="8" max="8" width="9.28515625" style="52" hidden="1" customWidth="1"/>
    <col min="9" max="9" width="13.140625" style="52" hidden="1" customWidth="1"/>
    <col min="10" max="10" width="13.42578125" style="52" hidden="1" customWidth="1"/>
    <col min="11" max="11" width="15" style="52" hidden="1" customWidth="1"/>
    <col min="12" max="12" width="31.42578125" style="52" customWidth="1"/>
    <col min="13" max="16384" width="9.140625" style="52"/>
  </cols>
  <sheetData>
    <row r="1" spans="1:12" ht="18.75" x14ac:dyDescent="0.3">
      <c r="A1" s="51" t="s">
        <v>102</v>
      </c>
    </row>
    <row r="2" spans="1:12" ht="48" customHeight="1" x14ac:dyDescent="0.25">
      <c r="A2" s="53" t="s">
        <v>84</v>
      </c>
      <c r="B2" s="53" t="s">
        <v>259</v>
      </c>
      <c r="C2" s="53" t="s">
        <v>260</v>
      </c>
      <c r="D2" s="53" t="s">
        <v>83</v>
      </c>
      <c r="E2" s="53" t="s">
        <v>8</v>
      </c>
      <c r="F2" s="53" t="s">
        <v>9</v>
      </c>
      <c r="G2" s="53" t="s">
        <v>10</v>
      </c>
      <c r="H2" s="53" t="s">
        <v>11</v>
      </c>
      <c r="I2" s="53" t="s">
        <v>12</v>
      </c>
      <c r="J2" s="53" t="s">
        <v>13</v>
      </c>
      <c r="K2" s="53" t="s">
        <v>14</v>
      </c>
      <c r="L2" s="54" t="s">
        <v>193</v>
      </c>
    </row>
    <row r="3" spans="1:12" s="55" customFormat="1" x14ac:dyDescent="0.2">
      <c r="A3" s="55" t="s">
        <v>85</v>
      </c>
      <c r="B3" s="55" t="str">
        <f>IF(Programs!A3="TBA",Programs!O3,Programs!A3)</f>
        <v xml:space="preserve">Veterans' Children Education Scheme </v>
      </c>
      <c r="C3" s="55" t="s">
        <v>62</v>
      </c>
      <c r="I3" s="56"/>
      <c r="K3" s="56"/>
      <c r="L3" s="58" t="str">
        <f>IF(Programs!I3=0,"",Programs!I3)</f>
        <v>1800</v>
      </c>
    </row>
    <row r="4" spans="1:12" s="55" customFormat="1" x14ac:dyDescent="0.2">
      <c r="A4" s="55" t="s">
        <v>85</v>
      </c>
      <c r="B4" s="55" t="str">
        <f>IF(Programs!A4="TBA",Programs!O4,Programs!A4)</f>
        <v xml:space="preserve">Ministerial and Parliamentary Services_old_1246_2016-17 </v>
      </c>
      <c r="C4" s="55" t="s">
        <v>61</v>
      </c>
      <c r="I4" s="56"/>
      <c r="K4" s="56"/>
      <c r="L4" s="58" t="str">
        <f>IF(Programs!I4=0,"",Programs!I4)</f>
        <v>1000</v>
      </c>
    </row>
    <row r="5" spans="1:12" s="55" customFormat="1" x14ac:dyDescent="0.2">
      <c r="A5" s="55" t="s">
        <v>85</v>
      </c>
      <c r="B5" s="55">
        <f>IF(Programs!A5="TBA",Programs!O5,Programs!A5)</f>
        <v>1248</v>
      </c>
      <c r="C5" s="55" t="s">
        <v>63</v>
      </c>
      <c r="I5" s="56"/>
      <c r="K5" s="56"/>
      <c r="L5" s="58" t="str">
        <f>IF(Programs!I5=0,"",Programs!I5)</f>
        <v>1000</v>
      </c>
    </row>
    <row r="6" spans="1:12" s="55" customFormat="1" x14ac:dyDescent="0.2">
      <c r="A6" s="55" t="s">
        <v>85</v>
      </c>
      <c r="I6" s="56"/>
      <c r="K6" s="56"/>
      <c r="L6" s="58" t="str">
        <f>IF(Programs!I6=0,"",Programs!I6)</f>
        <v/>
      </c>
    </row>
    <row r="7" spans="1:12" s="55" customFormat="1" x14ac:dyDescent="0.2">
      <c r="A7" s="55" t="s">
        <v>85</v>
      </c>
      <c r="I7" s="56"/>
      <c r="K7" s="56"/>
      <c r="L7" s="58" t="str">
        <f>IF(Programs!I7=0,"",Programs!I7)</f>
        <v/>
      </c>
    </row>
    <row r="8" spans="1:12" s="55" customFormat="1" x14ac:dyDescent="0.2">
      <c r="A8" s="55" t="s">
        <v>85</v>
      </c>
      <c r="I8" s="56"/>
      <c r="K8" s="56"/>
      <c r="L8" s="58" t="str">
        <f>IF(Programs!I8=0,"",Programs!I8)</f>
        <v/>
      </c>
    </row>
    <row r="9" spans="1:12" s="55" customFormat="1" x14ac:dyDescent="0.2">
      <c r="A9" s="55" t="s">
        <v>85</v>
      </c>
      <c r="I9" s="56"/>
      <c r="K9" s="56"/>
      <c r="L9" s="58" t="str">
        <f>IF(Programs!I9=0,"",Programs!I9)</f>
        <v/>
      </c>
    </row>
    <row r="10" spans="1:12" s="55" customFormat="1" x14ac:dyDescent="0.2">
      <c r="A10" s="55" t="s">
        <v>85</v>
      </c>
      <c r="I10" s="56"/>
      <c r="K10" s="56"/>
      <c r="L10" s="58" t="str">
        <f>IF(Programs!I10=0,"",Programs!I10)</f>
        <v/>
      </c>
    </row>
    <row r="11" spans="1:12" s="55" customFormat="1" x14ac:dyDescent="0.2">
      <c r="A11" s="55" t="s">
        <v>85</v>
      </c>
      <c r="I11" s="56"/>
      <c r="K11" s="56"/>
      <c r="L11" s="58" t="str">
        <f>IF(Programs!I11=0,"",Programs!I11)</f>
        <v/>
      </c>
    </row>
    <row r="12" spans="1:12" s="55" customFormat="1" x14ac:dyDescent="0.2">
      <c r="A12" s="55" t="s">
        <v>85</v>
      </c>
      <c r="I12" s="56"/>
      <c r="K12" s="56"/>
      <c r="L12" s="58" t="str">
        <f>IF(Programs!I12=0,"",Programs!I12)</f>
        <v/>
      </c>
    </row>
    <row r="13" spans="1:12" s="55" customFormat="1" x14ac:dyDescent="0.2">
      <c r="A13" s="55" t="s">
        <v>85</v>
      </c>
      <c r="I13" s="56"/>
      <c r="K13" s="56"/>
      <c r="L13" s="58" t="str">
        <f>IF(Programs!I13=0,"",Programs!I13)</f>
        <v/>
      </c>
    </row>
    <row r="14" spans="1:12" s="55" customFormat="1" x14ac:dyDescent="0.2">
      <c r="A14" s="55" t="s">
        <v>85</v>
      </c>
      <c r="I14" s="56"/>
      <c r="K14" s="56"/>
      <c r="L14" s="58" t="str">
        <f>IF(Programs!I14=0,"",Programs!I14)</f>
        <v/>
      </c>
    </row>
    <row r="15" spans="1:12" s="55" customFormat="1" x14ac:dyDescent="0.2">
      <c r="A15" s="55" t="s">
        <v>85</v>
      </c>
      <c r="I15" s="56"/>
      <c r="K15" s="56"/>
      <c r="L15" s="58" t="str">
        <f>IF(Programs!I15=0,"",Programs!I15)</f>
        <v/>
      </c>
    </row>
    <row r="16" spans="1:12" s="55" customFormat="1" x14ac:dyDescent="0.2">
      <c r="A16" s="55" t="s">
        <v>85</v>
      </c>
      <c r="I16" s="56"/>
      <c r="K16" s="56"/>
      <c r="L16" s="58" t="str">
        <f>IF(Programs!I16=0,"",Programs!I16)</f>
        <v/>
      </c>
    </row>
    <row r="17" spans="1:13" s="55" customFormat="1" x14ac:dyDescent="0.2">
      <c r="A17" s="55" t="s">
        <v>85</v>
      </c>
      <c r="I17" s="56"/>
      <c r="K17" s="56"/>
      <c r="L17" s="58" t="str">
        <f>IF(Programs!I17=0,"",Programs!I17)</f>
        <v/>
      </c>
    </row>
    <row r="18" spans="1:13" s="55" customFormat="1" x14ac:dyDescent="0.2">
      <c r="A18" s="55" t="s">
        <v>85</v>
      </c>
      <c r="I18" s="56"/>
      <c r="K18" s="56"/>
      <c r="L18" s="58" t="str">
        <f>IF(Programs!I18=0,"",Programs!I18)</f>
        <v/>
      </c>
    </row>
    <row r="19" spans="1:13" s="55" customFormat="1" x14ac:dyDescent="0.2">
      <c r="A19" s="55" t="s">
        <v>85</v>
      </c>
      <c r="I19" s="56"/>
      <c r="K19" s="56"/>
      <c r="L19" s="58" t="str">
        <f>IF(Programs!I19=0,"",Programs!I19)</f>
        <v/>
      </c>
    </row>
    <row r="20" spans="1:13" s="55" customFormat="1" x14ac:dyDescent="0.2">
      <c r="A20" s="55" t="s">
        <v>85</v>
      </c>
      <c r="I20" s="56"/>
      <c r="K20" s="56"/>
      <c r="L20" s="58" t="str">
        <f>IF(Programs!I20=0,"",Programs!I20)</f>
        <v/>
      </c>
    </row>
    <row r="21" spans="1:13" s="55" customFormat="1" x14ac:dyDescent="0.2">
      <c r="A21" s="55" t="s">
        <v>85</v>
      </c>
      <c r="I21" s="56"/>
      <c r="K21" s="56"/>
      <c r="L21" s="58" t="str">
        <f>IF(Programs!I21=0,"",Programs!I21)</f>
        <v/>
      </c>
    </row>
    <row r="22" spans="1:13" s="55" customFormat="1" x14ac:dyDescent="0.2">
      <c r="A22" s="55" t="s">
        <v>85</v>
      </c>
      <c r="I22" s="56"/>
      <c r="K22" s="56"/>
      <c r="L22" s="58" t="str">
        <f>IF(Programs!I22=0,"",Programs!I22)</f>
        <v/>
      </c>
    </row>
    <row r="23" spans="1:13" s="55" customFormat="1" x14ac:dyDescent="0.2">
      <c r="A23" s="55" t="s">
        <v>85</v>
      </c>
      <c r="I23" s="56"/>
      <c r="K23" s="56"/>
      <c r="L23" s="58" t="str">
        <f>IF(Programs!I23=0,"",Programs!I23)</f>
        <v/>
      </c>
    </row>
    <row r="24" spans="1:13" s="55" customFormat="1" ht="69.75" customHeight="1" x14ac:dyDescent="0.2">
      <c r="A24" s="65" t="s">
        <v>258</v>
      </c>
      <c r="B24" s="65"/>
      <c r="C24" s="65"/>
      <c r="D24" s="65"/>
      <c r="E24" s="65"/>
      <c r="F24" s="65"/>
      <c r="G24" s="65"/>
      <c r="H24" s="65"/>
      <c r="I24" s="65"/>
      <c r="J24" s="65"/>
      <c r="K24" s="65"/>
      <c r="L24" s="65"/>
      <c r="M24" s="57"/>
    </row>
    <row r="25" spans="1:13" s="55" customFormat="1" x14ac:dyDescent="0.2">
      <c r="A25" s="64"/>
      <c r="B25" s="64"/>
      <c r="C25" s="64"/>
      <c r="D25" s="64"/>
      <c r="E25" s="64"/>
      <c r="F25" s="64"/>
      <c r="G25" s="64"/>
      <c r="H25" s="64"/>
      <c r="I25" s="64"/>
      <c r="J25" s="64"/>
      <c r="K25" s="64"/>
      <c r="L25" s="64"/>
      <c r="M25" s="64"/>
    </row>
    <row r="26" spans="1:13" s="55" customFormat="1" x14ac:dyDescent="0.2">
      <c r="I26" s="56"/>
      <c r="K26" s="56"/>
    </row>
    <row r="27" spans="1:13" s="55" customFormat="1" x14ac:dyDescent="0.2">
      <c r="I27" s="56"/>
      <c r="K27" s="56"/>
    </row>
    <row r="28" spans="1:13" s="55" customFormat="1" x14ac:dyDescent="0.2">
      <c r="I28" s="56"/>
      <c r="K28" s="56"/>
    </row>
    <row r="29" spans="1:13" s="55" customFormat="1" x14ac:dyDescent="0.2">
      <c r="I29" s="56"/>
      <c r="K29" s="56"/>
    </row>
    <row r="30" spans="1:13" s="55" customFormat="1" x14ac:dyDescent="0.2">
      <c r="I30" s="56"/>
      <c r="K30" s="56"/>
    </row>
    <row r="31" spans="1:13" s="55" customFormat="1" x14ac:dyDescent="0.2">
      <c r="I31" s="56"/>
      <c r="K31" s="56"/>
    </row>
    <row r="32" spans="1:13" s="55" customFormat="1" x14ac:dyDescent="0.2">
      <c r="I32" s="56"/>
      <c r="K32" s="56"/>
    </row>
  </sheetData>
  <sheetProtection algorithmName="SHA-256" hashValue="Ns0VSJ+nkLw/ItedThtUBp3ggql2Cdh7dTF/mFGQBYA=" saltValue="ZErYO1/+3rnDK7PI6iQHRw==" spinCount="100000" sheet="1" objects="1" scenarios="1"/>
  <mergeCells count="2">
    <mergeCell ref="A25:M25"/>
    <mergeCell ref="A24:L2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workbookViewId="0">
      <selection activeCell="M20" sqref="M20"/>
    </sheetView>
  </sheetViews>
  <sheetFormatPr defaultColWidth="11.42578125" defaultRowHeight="12.75" x14ac:dyDescent="0.2"/>
  <cols>
    <col min="1" max="1" width="14.5703125" style="1" bestFit="1" customWidth="1"/>
    <col min="2" max="2" width="15.42578125" style="1" bestFit="1" customWidth="1"/>
    <col min="3" max="3" width="16.5703125" style="1" bestFit="1" customWidth="1"/>
    <col min="4" max="4" width="9.140625" style="1" hidden="1" customWidth="1"/>
    <col min="5" max="5" width="15.42578125" style="1" hidden="1" customWidth="1"/>
    <col min="6" max="6" width="17.7109375" style="1" hidden="1" customWidth="1"/>
    <col min="7" max="7" width="15" style="1" hidden="1" customWidth="1"/>
    <col min="8" max="8" width="8.85546875" style="1" hidden="1" customWidth="1"/>
    <col min="9" max="9" width="10.85546875" style="1" hidden="1" customWidth="1"/>
    <col min="10" max="10" width="11.140625" style="1" hidden="1" customWidth="1"/>
    <col min="11" max="11" width="12.7109375" style="1" hidden="1" customWidth="1"/>
    <col min="12" max="16384" width="11.42578125" style="1"/>
  </cols>
  <sheetData>
    <row r="1" spans="1:11" customFormat="1" ht="18.75" x14ac:dyDescent="0.3">
      <c r="A1" s="4" t="s">
        <v>163</v>
      </c>
    </row>
    <row r="2" spans="1:11" customFormat="1" ht="48" customHeight="1" x14ac:dyDescent="0.25">
      <c r="A2" s="12" t="s">
        <v>84</v>
      </c>
      <c r="B2" s="12" t="s">
        <v>172</v>
      </c>
      <c r="C2" s="12" t="s">
        <v>177</v>
      </c>
      <c r="D2" s="12" t="s">
        <v>83</v>
      </c>
      <c r="E2" s="12" t="s">
        <v>8</v>
      </c>
      <c r="F2" s="12" t="s">
        <v>9</v>
      </c>
      <c r="G2" s="12" t="s">
        <v>10</v>
      </c>
      <c r="H2" s="12" t="s">
        <v>11</v>
      </c>
      <c r="I2" s="12" t="s">
        <v>12</v>
      </c>
      <c r="J2" s="12" t="s">
        <v>13</v>
      </c>
      <c r="K2" s="12" t="s">
        <v>14</v>
      </c>
    </row>
    <row r="3" spans="1:11" s="10" customFormat="1" x14ac:dyDescent="0.2">
      <c r="A3" s="10" t="s">
        <v>87</v>
      </c>
      <c r="B3" s="50" t="str">
        <f>'Appropriation Items'!AE3</f>
        <v>5115</v>
      </c>
      <c r="C3" s="10" t="str">
        <f>'Appropriation Items'!A3</f>
        <v>A200-20090-03815</v>
      </c>
      <c r="I3" s="9"/>
      <c r="K3" s="9"/>
    </row>
    <row r="4" spans="1:11" s="10" customFormat="1" x14ac:dyDescent="0.2">
      <c r="A4" s="10" t="s">
        <v>87</v>
      </c>
      <c r="B4" s="50" t="str">
        <f>'Appropriation Items'!AE4</f>
        <v>8329</v>
      </c>
      <c r="C4" s="10" t="str">
        <f>'Appropriation Items'!A4</f>
        <v>A100-10000-04271</v>
      </c>
      <c r="I4" s="9"/>
      <c r="K4" s="9"/>
    </row>
    <row r="5" spans="1:11" s="10" customFormat="1" x14ac:dyDescent="0.2">
      <c r="A5" s="10" t="s">
        <v>87</v>
      </c>
      <c r="B5" s="50" t="str">
        <f>'Appropriation Items'!AE5</f>
        <v>8329</v>
      </c>
      <c r="C5" s="10" t="str">
        <f>'Appropriation Items'!A5</f>
        <v>TBA</v>
      </c>
      <c r="I5" s="9"/>
      <c r="K5" s="9"/>
    </row>
    <row r="6" spans="1:11" ht="63.75" customHeight="1" x14ac:dyDescent="0.2">
      <c r="A6" s="62" t="s">
        <v>249</v>
      </c>
      <c r="B6" s="62"/>
      <c r="C6" s="62"/>
    </row>
  </sheetData>
  <mergeCells count="1">
    <mergeCell ref="A6:C6"/>
  </mergeCells>
  <pageMargins left="0.75" right="0.75" top="1" bottom="1" header="0.5" footer="0.5"/>
  <pageSetup paperSize="9" orientation="portrait"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AC2A9FB48A3CBB4790CDB3D90836191E" ma:contentTypeVersion="0" ma:contentTypeDescription="Create a new document." ma:contentTypeScope="" ma:versionID="e532a0757cc9b5e417243d23966f8fc0">
  <xsd:schema xmlns:xsd="http://www.w3.org/2001/XMLSchema" xmlns:xs="http://www.w3.org/2001/XMLSchema" xmlns:p="http://schemas.microsoft.com/office/2006/metadata/properties" xmlns:ns2="4fd51231-3975-4706-9104-378b89c3b11f" targetNamespace="http://schemas.microsoft.com/office/2006/metadata/properties" ma:root="true" ma:fieldsID="d9e54978bbc0396ae437151807ecc46b" ns2:_="">
    <xsd:import namespace="4fd51231-3975-4706-9104-378b89c3b11f"/>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d51231-3975-4706-9104-378b89c3b11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4fd51231-3975-4706-9104-378b89c3b11f">2TDENKNXDMMR-363-408</_dlc_DocId>
    <_dlc_DocIdUrl xmlns="4fd51231-3975-4706-9104-378b89c3b11f">
      <Url>http://fmg/Teams/CBMS-II/Application_Support_CBMS/_layouts/DocIdRedir.aspx?ID=2TDENKNXDMMR-363-408</Url>
      <Description>2TDENKNXDMMR-363-408</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303776-3164-40D6-ACC9-E4DB219B63C6}">
  <ds:schemaRefs>
    <ds:schemaRef ds:uri="http://schemas.microsoft.com/sharepoint/events"/>
  </ds:schemaRefs>
</ds:datastoreItem>
</file>

<file path=customXml/itemProps2.xml><?xml version="1.0" encoding="utf-8"?>
<ds:datastoreItem xmlns:ds="http://schemas.openxmlformats.org/officeDocument/2006/customXml" ds:itemID="{80D58968-9505-4801-B11C-284F5FA549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d51231-3975-4706-9104-378b89c3b1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49678E9-53CD-48BE-9BE1-C77D9145952D}">
  <ds:schemaRefs>
    <ds:schemaRef ds:uri="http://schemas.microsoft.com/office/infopath/2007/PartnerControls"/>
    <ds:schemaRef ds:uri="4fd51231-3975-4706-9104-378b89c3b11f"/>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www.w3.org/XML/1998/namespace"/>
  </ds:schemaRefs>
</ds:datastoreItem>
</file>

<file path=customXml/itemProps4.xml><?xml version="1.0" encoding="utf-8"?>
<ds:datastoreItem xmlns:ds="http://schemas.openxmlformats.org/officeDocument/2006/customXml" ds:itemID="{1C88C5B1-7FB9-4C1C-9CB9-3A0C70D9F4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Cover</vt:lpstr>
      <vt:lpstr>Programs</vt:lpstr>
      <vt:lpstr>Outcomes</vt:lpstr>
      <vt:lpstr>Portfolios</vt:lpstr>
      <vt:lpstr>Entity</vt:lpstr>
      <vt:lpstr>Appropriation Items</vt:lpstr>
      <vt:lpstr>SPPs</vt:lpstr>
      <vt:lpstr>Program_SPP Relationship</vt:lpstr>
      <vt:lpstr>Appropriation Item Relationship</vt:lpstr>
      <vt:lpstr>Related Entities</vt:lpstr>
      <vt:lpstr>Activation Value</vt:lpstr>
      <vt:lpstr>'Activation Value'!Print_Titles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O'Neill, Craig</dc:creator>
  <cp:lastModifiedBy>Pham, Varittha</cp:lastModifiedBy>
  <cp:lastPrinted>2017-10-02T12:00:24Z</cp:lastPrinted>
  <dcterms:created xsi:type="dcterms:W3CDTF">2017-05-31T23:53:04Z</dcterms:created>
  <dcterms:modified xsi:type="dcterms:W3CDTF">2017-10-12T07:51:16Z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fbd20065-69d6-4252-ba82-93f478ec35ab</vt:lpwstr>
  </property>
  <property fmtid="{D5CDD505-2E9C-101B-9397-08002B2CF9AE}" pid="3" name="ContentTypeId">
    <vt:lpwstr>0x010100AC2A9FB48A3CBB4790CDB3D90836191E</vt:lpwstr>
  </property>
</Properties>
</file>